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marcelo.nascimento\Downloads\"/>
    </mc:Choice>
  </mc:AlternateContent>
  <xr:revisionPtr revIDLastSave="0" documentId="8_{62255CAC-74A0-482C-A1A1-C885814FF87E}" xr6:coauthVersionLast="47" xr6:coauthVersionMax="47" xr10:uidLastSave="{00000000-0000-0000-0000-000000000000}"/>
  <bookViews>
    <workbookView xWindow="-110" yWindow="-110" windowWidth="19420" windowHeight="10300" xr2:uid="{C5EE7D61-AEE0-4760-804D-EB85FBA71066}"/>
  </bookViews>
  <sheets>
    <sheet name="Planilha1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5" i="3" l="1"/>
  <c r="J215" i="3" s="1"/>
  <c r="F215" i="3"/>
  <c r="I215" i="3" s="1"/>
  <c r="H214" i="3"/>
  <c r="J214" i="3" s="1"/>
  <c r="F214" i="3"/>
  <c r="I214" i="3" s="1"/>
  <c r="H213" i="3"/>
  <c r="J213" i="3" s="1"/>
  <c r="F213" i="3"/>
  <c r="I213" i="3" s="1"/>
  <c r="H212" i="3"/>
  <c r="J212" i="3" s="1"/>
  <c r="F212" i="3"/>
  <c r="I212" i="3" s="1"/>
  <c r="H211" i="3"/>
  <c r="J211" i="3" s="1"/>
  <c r="F211" i="3"/>
  <c r="I211" i="3" s="1"/>
  <c r="G210" i="3"/>
  <c r="H210" i="3" s="1"/>
  <c r="J210" i="3" s="1"/>
  <c r="J216" i="3" s="1"/>
  <c r="H209" i="3"/>
  <c r="J209" i="3" s="1"/>
  <c r="F209" i="3"/>
  <c r="I209" i="3" s="1"/>
  <c r="H208" i="3"/>
  <c r="J208" i="3" s="1"/>
  <c r="F208" i="3"/>
  <c r="I208" i="3" s="1"/>
  <c r="H207" i="3"/>
  <c r="J207" i="3" s="1"/>
  <c r="F207" i="3"/>
  <c r="I207" i="3" s="1"/>
  <c r="H206" i="3"/>
  <c r="J206" i="3" s="1"/>
  <c r="F206" i="3"/>
  <c r="I206" i="3" s="1"/>
  <c r="H205" i="3"/>
  <c r="J205" i="3" s="1"/>
  <c r="F205" i="3"/>
  <c r="I205" i="3" s="1"/>
  <c r="H204" i="3"/>
  <c r="J204" i="3" s="1"/>
  <c r="F204" i="3"/>
  <c r="I204" i="3" s="1"/>
  <c r="H202" i="3"/>
  <c r="J202" i="3" s="1"/>
  <c r="F202" i="3"/>
  <c r="I202" i="3" s="1"/>
  <c r="H201" i="3"/>
  <c r="J201" i="3" s="1"/>
  <c r="F201" i="3"/>
  <c r="I201" i="3" s="1"/>
  <c r="H200" i="3"/>
  <c r="J200" i="3" s="1"/>
  <c r="F200" i="3"/>
  <c r="I200" i="3" s="1"/>
  <c r="H199" i="3"/>
  <c r="J199" i="3" s="1"/>
  <c r="F199" i="3"/>
  <c r="I199" i="3" s="1"/>
  <c r="H198" i="3"/>
  <c r="J198" i="3" s="1"/>
  <c r="F198" i="3"/>
  <c r="I198" i="3" s="1"/>
  <c r="H197" i="3"/>
  <c r="J197" i="3" s="1"/>
  <c r="F197" i="3"/>
  <c r="I197" i="3" s="1"/>
  <c r="H196" i="3"/>
  <c r="J196" i="3" s="1"/>
  <c r="F196" i="3"/>
  <c r="I196" i="3" s="1"/>
  <c r="H195" i="3"/>
  <c r="J195" i="3" s="1"/>
  <c r="F195" i="3"/>
  <c r="I195" i="3" s="1"/>
  <c r="H194" i="3"/>
  <c r="J194" i="3" s="1"/>
  <c r="F194" i="3"/>
  <c r="I194" i="3" s="1"/>
  <c r="H193" i="3"/>
  <c r="J193" i="3" s="1"/>
  <c r="F193" i="3"/>
  <c r="I193" i="3" s="1"/>
  <c r="H192" i="3"/>
  <c r="J192" i="3" s="1"/>
  <c r="F192" i="3"/>
  <c r="I192" i="3" s="1"/>
  <c r="H191" i="3"/>
  <c r="J191" i="3" s="1"/>
  <c r="F191" i="3"/>
  <c r="I191" i="3" s="1"/>
  <c r="H190" i="3"/>
  <c r="J190" i="3" s="1"/>
  <c r="F190" i="3"/>
  <c r="I190" i="3" s="1"/>
  <c r="H189" i="3"/>
  <c r="J189" i="3" s="1"/>
  <c r="F189" i="3"/>
  <c r="I189" i="3" s="1"/>
  <c r="H188" i="3"/>
  <c r="J188" i="3" s="1"/>
  <c r="F188" i="3"/>
  <c r="I188" i="3" s="1"/>
  <c r="H187" i="3"/>
  <c r="J187" i="3" s="1"/>
  <c r="F187" i="3"/>
  <c r="I187" i="3" s="1"/>
  <c r="H186" i="3"/>
  <c r="J186" i="3" s="1"/>
  <c r="F186" i="3"/>
  <c r="I186" i="3" s="1"/>
  <c r="H185" i="3"/>
  <c r="J185" i="3" s="1"/>
  <c r="F185" i="3"/>
  <c r="I185" i="3" s="1"/>
  <c r="H184" i="3"/>
  <c r="J184" i="3" s="1"/>
  <c r="F184" i="3"/>
  <c r="I184" i="3" s="1"/>
  <c r="H183" i="3"/>
  <c r="J183" i="3" s="1"/>
  <c r="F183" i="3"/>
  <c r="I183" i="3" s="1"/>
  <c r="H182" i="3"/>
  <c r="J182" i="3" s="1"/>
  <c r="F182" i="3"/>
  <c r="I182" i="3" s="1"/>
  <c r="H181" i="3"/>
  <c r="J181" i="3" s="1"/>
  <c r="F181" i="3"/>
  <c r="I181" i="3" s="1"/>
  <c r="H180" i="3"/>
  <c r="J180" i="3" s="1"/>
  <c r="F180" i="3"/>
  <c r="I180" i="3" s="1"/>
  <c r="H179" i="3"/>
  <c r="J179" i="3" s="1"/>
  <c r="F179" i="3"/>
  <c r="I179" i="3" s="1"/>
  <c r="H178" i="3"/>
  <c r="J178" i="3" s="1"/>
  <c r="F178" i="3"/>
  <c r="I178" i="3" s="1"/>
  <c r="H177" i="3"/>
  <c r="J177" i="3" s="1"/>
  <c r="F177" i="3"/>
  <c r="I177" i="3" s="1"/>
  <c r="H176" i="3"/>
  <c r="J176" i="3" s="1"/>
  <c r="F176" i="3"/>
  <c r="I176" i="3" s="1"/>
  <c r="H175" i="3"/>
  <c r="J175" i="3" s="1"/>
  <c r="F175" i="3"/>
  <c r="I175" i="3" s="1"/>
  <c r="H174" i="3"/>
  <c r="J174" i="3" s="1"/>
  <c r="F174" i="3"/>
  <c r="I174" i="3" s="1"/>
  <c r="H173" i="3"/>
  <c r="J173" i="3" s="1"/>
  <c r="F173" i="3"/>
  <c r="I173" i="3" s="1"/>
  <c r="H172" i="3"/>
  <c r="J172" i="3" s="1"/>
  <c r="F172" i="3"/>
  <c r="I172" i="3" s="1"/>
  <c r="H171" i="3"/>
  <c r="J171" i="3" s="1"/>
  <c r="F171" i="3"/>
  <c r="I171" i="3" s="1"/>
  <c r="H170" i="3"/>
  <c r="J170" i="3" s="1"/>
  <c r="F170" i="3"/>
  <c r="I170" i="3" s="1"/>
  <c r="H169" i="3"/>
  <c r="J169" i="3" s="1"/>
  <c r="F169" i="3"/>
  <c r="I169" i="3" s="1"/>
  <c r="H168" i="3"/>
  <c r="J168" i="3" s="1"/>
  <c r="F168" i="3"/>
  <c r="I168" i="3" s="1"/>
  <c r="H167" i="3"/>
  <c r="J167" i="3" s="1"/>
  <c r="F167" i="3"/>
  <c r="I167" i="3" s="1"/>
  <c r="H166" i="3"/>
  <c r="J166" i="3" s="1"/>
  <c r="F166" i="3"/>
  <c r="I166" i="3" s="1"/>
  <c r="H165" i="3"/>
  <c r="J165" i="3" s="1"/>
  <c r="F165" i="3"/>
  <c r="I165" i="3" s="1"/>
  <c r="H164" i="3"/>
  <c r="J164" i="3" s="1"/>
  <c r="F164" i="3"/>
  <c r="I164" i="3" s="1"/>
  <c r="H163" i="3"/>
  <c r="J163" i="3" s="1"/>
  <c r="F163" i="3"/>
  <c r="I163" i="3" s="1"/>
  <c r="H162" i="3"/>
  <c r="J162" i="3" s="1"/>
  <c r="F162" i="3"/>
  <c r="I162" i="3" s="1"/>
  <c r="H161" i="3"/>
  <c r="J161" i="3" s="1"/>
  <c r="F161" i="3"/>
  <c r="I161" i="3" s="1"/>
  <c r="H203" i="3"/>
  <c r="J203" i="3" s="1"/>
  <c r="F203" i="3"/>
  <c r="I203" i="3" s="1"/>
  <c r="F4" i="3"/>
  <c r="I4" i="3" s="1"/>
  <c r="F3" i="3"/>
  <c r="I3" i="3" s="1"/>
  <c r="F9" i="3"/>
  <c r="I9" i="3" s="1"/>
  <c r="F8" i="3"/>
  <c r="I8" i="3" s="1"/>
  <c r="F13" i="3"/>
  <c r="I13" i="3" s="1"/>
  <c r="I14" i="3" s="1"/>
  <c r="F18" i="3"/>
  <c r="I18" i="3" s="1"/>
  <c r="F17" i="3"/>
  <c r="I17" i="3" s="1"/>
  <c r="F26" i="3"/>
  <c r="I26" i="3" s="1"/>
  <c r="F25" i="3"/>
  <c r="I25" i="3" s="1"/>
  <c r="F24" i="3"/>
  <c r="I24" i="3" s="1"/>
  <c r="F23" i="3"/>
  <c r="I23" i="3" s="1"/>
  <c r="F22" i="3"/>
  <c r="I22" i="3" s="1"/>
  <c r="F21" i="3"/>
  <c r="I21" i="3" s="1"/>
  <c r="F20" i="3"/>
  <c r="I20" i="3" s="1"/>
  <c r="F19" i="3"/>
  <c r="I19" i="3" s="1"/>
  <c r="I219" i="3"/>
  <c r="I220" i="3" s="1"/>
  <c r="H219" i="3"/>
  <c r="J219" i="3" s="1"/>
  <c r="J220" i="3" s="1"/>
  <c r="H157" i="3"/>
  <c r="J157" i="3" s="1"/>
  <c r="F157" i="3"/>
  <c r="I157" i="3" s="1"/>
  <c r="H156" i="3"/>
  <c r="J156" i="3" s="1"/>
  <c r="F156" i="3"/>
  <c r="I156" i="3" s="1"/>
  <c r="H155" i="3"/>
  <c r="J155" i="3" s="1"/>
  <c r="F155" i="3"/>
  <c r="I155" i="3" s="1"/>
  <c r="H154" i="3"/>
  <c r="J154" i="3" s="1"/>
  <c r="F154" i="3"/>
  <c r="I154" i="3" s="1"/>
  <c r="H153" i="3"/>
  <c r="J153" i="3" s="1"/>
  <c r="F153" i="3"/>
  <c r="I153" i="3" s="1"/>
  <c r="H152" i="3"/>
  <c r="J152" i="3" s="1"/>
  <c r="F152" i="3"/>
  <c r="I152" i="3" s="1"/>
  <c r="H151" i="3"/>
  <c r="J151" i="3" s="1"/>
  <c r="F151" i="3"/>
  <c r="I151" i="3" s="1"/>
  <c r="H150" i="3"/>
  <c r="J150" i="3" s="1"/>
  <c r="F150" i="3"/>
  <c r="I150" i="3" s="1"/>
  <c r="H149" i="3"/>
  <c r="J149" i="3" s="1"/>
  <c r="F149" i="3"/>
  <c r="I149" i="3" s="1"/>
  <c r="H148" i="3"/>
  <c r="J148" i="3" s="1"/>
  <c r="F148" i="3"/>
  <c r="I148" i="3" s="1"/>
  <c r="H147" i="3"/>
  <c r="J147" i="3" s="1"/>
  <c r="F147" i="3"/>
  <c r="I147" i="3" s="1"/>
  <c r="H146" i="3"/>
  <c r="J146" i="3" s="1"/>
  <c r="F146" i="3"/>
  <c r="I146" i="3" s="1"/>
  <c r="H145" i="3"/>
  <c r="J145" i="3" s="1"/>
  <c r="F145" i="3"/>
  <c r="I145" i="3" s="1"/>
  <c r="H144" i="3"/>
  <c r="J144" i="3" s="1"/>
  <c r="F144" i="3"/>
  <c r="I144" i="3" s="1"/>
  <c r="H143" i="3"/>
  <c r="J143" i="3" s="1"/>
  <c r="F143" i="3"/>
  <c r="I143" i="3" s="1"/>
  <c r="H142" i="3"/>
  <c r="J142" i="3" s="1"/>
  <c r="F142" i="3"/>
  <c r="I142" i="3" s="1"/>
  <c r="H141" i="3"/>
  <c r="J141" i="3" s="1"/>
  <c r="F141" i="3"/>
  <c r="I141" i="3" s="1"/>
  <c r="H140" i="3"/>
  <c r="J140" i="3" s="1"/>
  <c r="F140" i="3"/>
  <c r="I140" i="3" s="1"/>
  <c r="H139" i="3"/>
  <c r="J139" i="3" s="1"/>
  <c r="F139" i="3"/>
  <c r="I139" i="3" s="1"/>
  <c r="H138" i="3"/>
  <c r="J138" i="3" s="1"/>
  <c r="F138" i="3"/>
  <c r="I138" i="3" s="1"/>
  <c r="H137" i="3"/>
  <c r="J137" i="3" s="1"/>
  <c r="F137" i="3"/>
  <c r="I137" i="3" s="1"/>
  <c r="H136" i="3"/>
  <c r="J136" i="3" s="1"/>
  <c r="F136" i="3"/>
  <c r="I136" i="3" s="1"/>
  <c r="H135" i="3"/>
  <c r="J135" i="3" s="1"/>
  <c r="F135" i="3"/>
  <c r="I135" i="3" s="1"/>
  <c r="H134" i="3"/>
  <c r="J134" i="3" s="1"/>
  <c r="F134" i="3"/>
  <c r="I134" i="3" s="1"/>
  <c r="H133" i="3"/>
  <c r="J133" i="3" s="1"/>
  <c r="F133" i="3"/>
  <c r="I133" i="3" s="1"/>
  <c r="H132" i="3"/>
  <c r="J132" i="3" s="1"/>
  <c r="F132" i="3"/>
  <c r="I132" i="3" s="1"/>
  <c r="H131" i="3"/>
  <c r="J131" i="3" s="1"/>
  <c r="F131" i="3"/>
  <c r="I131" i="3" s="1"/>
  <c r="H130" i="3"/>
  <c r="J130" i="3" s="1"/>
  <c r="F130" i="3"/>
  <c r="I130" i="3" s="1"/>
  <c r="H129" i="3"/>
  <c r="J129" i="3" s="1"/>
  <c r="F129" i="3"/>
  <c r="I129" i="3" s="1"/>
  <c r="H128" i="3"/>
  <c r="J128" i="3" s="1"/>
  <c r="F128" i="3"/>
  <c r="I128" i="3" s="1"/>
  <c r="H127" i="3"/>
  <c r="J127" i="3" s="1"/>
  <c r="F127" i="3"/>
  <c r="I127" i="3" s="1"/>
  <c r="H126" i="3"/>
  <c r="J126" i="3" s="1"/>
  <c r="F126" i="3"/>
  <c r="I126" i="3" s="1"/>
  <c r="H125" i="3"/>
  <c r="J125" i="3" s="1"/>
  <c r="F125" i="3"/>
  <c r="I125" i="3" s="1"/>
  <c r="H124" i="3"/>
  <c r="J124" i="3" s="1"/>
  <c r="F124" i="3"/>
  <c r="I124" i="3" s="1"/>
  <c r="H123" i="3"/>
  <c r="J123" i="3" s="1"/>
  <c r="F123" i="3"/>
  <c r="I123" i="3" s="1"/>
  <c r="H122" i="3"/>
  <c r="J122" i="3" s="1"/>
  <c r="F122" i="3"/>
  <c r="I122" i="3" s="1"/>
  <c r="H121" i="3"/>
  <c r="J121" i="3" s="1"/>
  <c r="F121" i="3"/>
  <c r="I121" i="3" s="1"/>
  <c r="H120" i="3"/>
  <c r="J120" i="3" s="1"/>
  <c r="F120" i="3"/>
  <c r="I120" i="3" s="1"/>
  <c r="H119" i="3"/>
  <c r="J119" i="3" s="1"/>
  <c r="F119" i="3"/>
  <c r="I119" i="3" s="1"/>
  <c r="H118" i="3"/>
  <c r="J118" i="3" s="1"/>
  <c r="F118" i="3"/>
  <c r="I118" i="3" s="1"/>
  <c r="H117" i="3"/>
  <c r="J117" i="3" s="1"/>
  <c r="F117" i="3"/>
  <c r="I117" i="3" s="1"/>
  <c r="H116" i="3"/>
  <c r="J116" i="3" s="1"/>
  <c r="F116" i="3"/>
  <c r="I116" i="3" s="1"/>
  <c r="H115" i="3"/>
  <c r="J115" i="3" s="1"/>
  <c r="F115" i="3"/>
  <c r="I115" i="3" s="1"/>
  <c r="H114" i="3"/>
  <c r="J114" i="3" s="1"/>
  <c r="F114" i="3"/>
  <c r="I114" i="3" s="1"/>
  <c r="H113" i="3"/>
  <c r="J113" i="3" s="1"/>
  <c r="F113" i="3"/>
  <c r="I113" i="3" s="1"/>
  <c r="H112" i="3"/>
  <c r="J112" i="3" s="1"/>
  <c r="F112" i="3"/>
  <c r="I112" i="3" s="1"/>
  <c r="H111" i="3"/>
  <c r="J111" i="3" s="1"/>
  <c r="F111" i="3"/>
  <c r="I111" i="3" s="1"/>
  <c r="H110" i="3"/>
  <c r="J110" i="3" s="1"/>
  <c r="F110" i="3"/>
  <c r="I110" i="3" s="1"/>
  <c r="H109" i="3"/>
  <c r="J109" i="3" s="1"/>
  <c r="F109" i="3"/>
  <c r="I109" i="3" s="1"/>
  <c r="H108" i="3"/>
  <c r="J108" i="3" s="1"/>
  <c r="F108" i="3"/>
  <c r="I108" i="3" s="1"/>
  <c r="H107" i="3"/>
  <c r="J107" i="3" s="1"/>
  <c r="F107" i="3"/>
  <c r="I107" i="3" s="1"/>
  <c r="H106" i="3"/>
  <c r="J106" i="3" s="1"/>
  <c r="F106" i="3"/>
  <c r="I106" i="3" s="1"/>
  <c r="H105" i="3"/>
  <c r="J105" i="3" s="1"/>
  <c r="F105" i="3"/>
  <c r="I105" i="3" s="1"/>
  <c r="H104" i="3"/>
  <c r="J104" i="3" s="1"/>
  <c r="F104" i="3"/>
  <c r="I104" i="3" s="1"/>
  <c r="H103" i="3"/>
  <c r="J103" i="3" s="1"/>
  <c r="F103" i="3"/>
  <c r="I103" i="3" s="1"/>
  <c r="H102" i="3"/>
  <c r="J102" i="3" s="1"/>
  <c r="F102" i="3"/>
  <c r="I102" i="3" s="1"/>
  <c r="H101" i="3"/>
  <c r="J101" i="3" s="1"/>
  <c r="F101" i="3"/>
  <c r="I101" i="3" s="1"/>
  <c r="H100" i="3"/>
  <c r="J100" i="3" s="1"/>
  <c r="F100" i="3"/>
  <c r="I100" i="3" s="1"/>
  <c r="H99" i="3"/>
  <c r="J99" i="3" s="1"/>
  <c r="F99" i="3"/>
  <c r="I99" i="3" s="1"/>
  <c r="H98" i="3"/>
  <c r="J98" i="3" s="1"/>
  <c r="F98" i="3"/>
  <c r="I98" i="3" s="1"/>
  <c r="H97" i="3"/>
  <c r="J97" i="3" s="1"/>
  <c r="F97" i="3"/>
  <c r="I97" i="3" s="1"/>
  <c r="H96" i="3"/>
  <c r="J96" i="3" s="1"/>
  <c r="F96" i="3"/>
  <c r="I96" i="3" s="1"/>
  <c r="H95" i="3"/>
  <c r="J95" i="3" s="1"/>
  <c r="F95" i="3"/>
  <c r="I95" i="3" s="1"/>
  <c r="H94" i="3"/>
  <c r="J94" i="3" s="1"/>
  <c r="F94" i="3"/>
  <c r="I94" i="3" s="1"/>
  <c r="H93" i="3"/>
  <c r="J93" i="3" s="1"/>
  <c r="F93" i="3"/>
  <c r="I93" i="3" s="1"/>
  <c r="H92" i="3"/>
  <c r="J92" i="3" s="1"/>
  <c r="F92" i="3"/>
  <c r="I92" i="3" s="1"/>
  <c r="H91" i="3"/>
  <c r="J91" i="3" s="1"/>
  <c r="F91" i="3"/>
  <c r="I91" i="3" s="1"/>
  <c r="H90" i="3"/>
  <c r="J90" i="3" s="1"/>
  <c r="F90" i="3"/>
  <c r="I90" i="3" s="1"/>
  <c r="H89" i="3"/>
  <c r="J89" i="3" s="1"/>
  <c r="F89" i="3"/>
  <c r="I89" i="3" s="1"/>
  <c r="H88" i="3"/>
  <c r="J88" i="3" s="1"/>
  <c r="F88" i="3"/>
  <c r="I88" i="3" s="1"/>
  <c r="H87" i="3"/>
  <c r="J87" i="3" s="1"/>
  <c r="F87" i="3"/>
  <c r="I87" i="3" s="1"/>
  <c r="H86" i="3"/>
  <c r="J86" i="3" s="1"/>
  <c r="F86" i="3"/>
  <c r="I86" i="3" s="1"/>
  <c r="H85" i="3"/>
  <c r="J85" i="3" s="1"/>
  <c r="F85" i="3"/>
  <c r="I85" i="3" s="1"/>
  <c r="H84" i="3"/>
  <c r="J84" i="3" s="1"/>
  <c r="F84" i="3"/>
  <c r="I84" i="3" s="1"/>
  <c r="H83" i="3"/>
  <c r="J83" i="3" s="1"/>
  <c r="F83" i="3"/>
  <c r="I83" i="3" s="1"/>
  <c r="H82" i="3"/>
  <c r="J82" i="3" s="1"/>
  <c r="F82" i="3"/>
  <c r="I82" i="3" s="1"/>
  <c r="H81" i="3"/>
  <c r="J81" i="3" s="1"/>
  <c r="F81" i="3"/>
  <c r="I81" i="3" s="1"/>
  <c r="H80" i="3"/>
  <c r="J80" i="3" s="1"/>
  <c r="F80" i="3"/>
  <c r="I80" i="3" s="1"/>
  <c r="H79" i="3"/>
  <c r="J79" i="3" s="1"/>
  <c r="F79" i="3"/>
  <c r="I79" i="3" s="1"/>
  <c r="H78" i="3"/>
  <c r="J78" i="3" s="1"/>
  <c r="F78" i="3"/>
  <c r="I78" i="3" s="1"/>
  <c r="H77" i="3"/>
  <c r="J77" i="3" s="1"/>
  <c r="F77" i="3"/>
  <c r="I77" i="3" s="1"/>
  <c r="H76" i="3"/>
  <c r="J76" i="3" s="1"/>
  <c r="F76" i="3"/>
  <c r="I76" i="3" s="1"/>
  <c r="H75" i="3"/>
  <c r="J75" i="3" s="1"/>
  <c r="F75" i="3"/>
  <c r="I75" i="3" s="1"/>
  <c r="H74" i="3"/>
  <c r="J74" i="3" s="1"/>
  <c r="F74" i="3"/>
  <c r="I74" i="3" s="1"/>
  <c r="H73" i="3"/>
  <c r="J73" i="3" s="1"/>
  <c r="F73" i="3"/>
  <c r="I73" i="3" s="1"/>
  <c r="H72" i="3"/>
  <c r="J72" i="3" s="1"/>
  <c r="F72" i="3"/>
  <c r="I72" i="3" s="1"/>
  <c r="H71" i="3"/>
  <c r="J71" i="3" s="1"/>
  <c r="F71" i="3"/>
  <c r="I71" i="3" s="1"/>
  <c r="H70" i="3"/>
  <c r="J70" i="3" s="1"/>
  <c r="F70" i="3"/>
  <c r="I70" i="3" s="1"/>
  <c r="H69" i="3"/>
  <c r="J69" i="3" s="1"/>
  <c r="F69" i="3"/>
  <c r="I69" i="3" s="1"/>
  <c r="H68" i="3"/>
  <c r="J68" i="3" s="1"/>
  <c r="F68" i="3"/>
  <c r="I68" i="3" s="1"/>
  <c r="H67" i="3"/>
  <c r="J67" i="3" s="1"/>
  <c r="F67" i="3"/>
  <c r="I67" i="3" s="1"/>
  <c r="H66" i="3"/>
  <c r="J66" i="3" s="1"/>
  <c r="F66" i="3"/>
  <c r="I66" i="3" s="1"/>
  <c r="H65" i="3"/>
  <c r="J65" i="3" s="1"/>
  <c r="F65" i="3"/>
  <c r="I65" i="3" s="1"/>
  <c r="H64" i="3"/>
  <c r="J64" i="3" s="1"/>
  <c r="F64" i="3"/>
  <c r="I64" i="3" s="1"/>
  <c r="H63" i="3"/>
  <c r="J63" i="3" s="1"/>
  <c r="F63" i="3"/>
  <c r="I63" i="3" s="1"/>
  <c r="H62" i="3"/>
  <c r="J62" i="3" s="1"/>
  <c r="F62" i="3"/>
  <c r="I62" i="3" s="1"/>
  <c r="H61" i="3"/>
  <c r="J61" i="3" s="1"/>
  <c r="F61" i="3"/>
  <c r="I61" i="3" s="1"/>
  <c r="H60" i="3"/>
  <c r="J60" i="3" s="1"/>
  <c r="F60" i="3"/>
  <c r="I60" i="3" s="1"/>
  <c r="H59" i="3"/>
  <c r="J59" i="3" s="1"/>
  <c r="F59" i="3"/>
  <c r="I59" i="3" s="1"/>
  <c r="H58" i="3"/>
  <c r="J58" i="3" s="1"/>
  <c r="F58" i="3"/>
  <c r="I58" i="3" s="1"/>
  <c r="H57" i="3"/>
  <c r="J57" i="3" s="1"/>
  <c r="F57" i="3"/>
  <c r="I57" i="3" s="1"/>
  <c r="H56" i="3"/>
  <c r="J56" i="3" s="1"/>
  <c r="F56" i="3"/>
  <c r="I56" i="3" s="1"/>
  <c r="H55" i="3"/>
  <c r="J55" i="3" s="1"/>
  <c r="F55" i="3"/>
  <c r="I55" i="3" s="1"/>
  <c r="H54" i="3"/>
  <c r="J54" i="3" s="1"/>
  <c r="F54" i="3"/>
  <c r="I54" i="3" s="1"/>
  <c r="H53" i="3"/>
  <c r="J53" i="3" s="1"/>
  <c r="F53" i="3"/>
  <c r="I53" i="3" s="1"/>
  <c r="H52" i="3"/>
  <c r="J52" i="3" s="1"/>
  <c r="F52" i="3"/>
  <c r="I52" i="3" s="1"/>
  <c r="H51" i="3"/>
  <c r="J51" i="3" s="1"/>
  <c r="F51" i="3"/>
  <c r="I51" i="3" s="1"/>
  <c r="H50" i="3"/>
  <c r="J50" i="3" s="1"/>
  <c r="F50" i="3"/>
  <c r="I50" i="3" s="1"/>
  <c r="H49" i="3"/>
  <c r="J49" i="3" s="1"/>
  <c r="F49" i="3"/>
  <c r="I49" i="3" s="1"/>
  <c r="H48" i="3"/>
  <c r="J48" i="3" s="1"/>
  <c r="F48" i="3"/>
  <c r="I48" i="3" s="1"/>
  <c r="H47" i="3"/>
  <c r="J47" i="3" s="1"/>
  <c r="F47" i="3"/>
  <c r="I47" i="3" s="1"/>
  <c r="H46" i="3"/>
  <c r="J46" i="3" s="1"/>
  <c r="F46" i="3"/>
  <c r="I46" i="3" s="1"/>
  <c r="H45" i="3"/>
  <c r="J45" i="3" s="1"/>
  <c r="F45" i="3"/>
  <c r="I45" i="3" s="1"/>
  <c r="H44" i="3"/>
  <c r="J44" i="3" s="1"/>
  <c r="F44" i="3"/>
  <c r="I44" i="3" s="1"/>
  <c r="H43" i="3"/>
  <c r="J43" i="3" s="1"/>
  <c r="F43" i="3"/>
  <c r="I43" i="3" s="1"/>
  <c r="H42" i="3"/>
  <c r="J42" i="3" s="1"/>
  <c r="F42" i="3"/>
  <c r="I42" i="3" s="1"/>
  <c r="H41" i="3"/>
  <c r="J41" i="3" s="1"/>
  <c r="F41" i="3"/>
  <c r="I41" i="3" s="1"/>
  <c r="H40" i="3"/>
  <c r="J40" i="3" s="1"/>
  <c r="F40" i="3"/>
  <c r="I40" i="3" s="1"/>
  <c r="H39" i="3"/>
  <c r="J39" i="3" s="1"/>
  <c r="F39" i="3"/>
  <c r="I39" i="3" s="1"/>
  <c r="H38" i="3"/>
  <c r="J38" i="3" s="1"/>
  <c r="F38" i="3"/>
  <c r="I38" i="3" s="1"/>
  <c r="H37" i="3"/>
  <c r="J37" i="3" s="1"/>
  <c r="F37" i="3"/>
  <c r="I37" i="3" s="1"/>
  <c r="H36" i="3"/>
  <c r="J36" i="3" s="1"/>
  <c r="F36" i="3"/>
  <c r="I36" i="3" s="1"/>
  <c r="H35" i="3"/>
  <c r="J35" i="3" s="1"/>
  <c r="F35" i="3"/>
  <c r="I35" i="3" s="1"/>
  <c r="H34" i="3"/>
  <c r="J34" i="3" s="1"/>
  <c r="F34" i="3"/>
  <c r="I34" i="3" s="1"/>
  <c r="H33" i="3"/>
  <c r="J33" i="3" s="1"/>
  <c r="F33" i="3"/>
  <c r="I33" i="3" s="1"/>
  <c r="H32" i="3"/>
  <c r="J32" i="3" s="1"/>
  <c r="F32" i="3"/>
  <c r="I32" i="3" s="1"/>
  <c r="H31" i="3"/>
  <c r="J31" i="3" s="1"/>
  <c r="F31" i="3"/>
  <c r="I31" i="3" s="1"/>
  <c r="H30" i="3"/>
  <c r="J30" i="3" s="1"/>
  <c r="F30" i="3"/>
  <c r="I30" i="3" s="1"/>
  <c r="H26" i="3"/>
  <c r="J26" i="3" s="1"/>
  <c r="H25" i="3"/>
  <c r="J25" i="3" s="1"/>
  <c r="H24" i="3"/>
  <c r="J24" i="3" s="1"/>
  <c r="H23" i="3"/>
  <c r="J23" i="3" s="1"/>
  <c r="H22" i="3"/>
  <c r="J22" i="3" s="1"/>
  <c r="H21" i="3"/>
  <c r="J21" i="3" s="1"/>
  <c r="H20" i="3"/>
  <c r="J20" i="3" s="1"/>
  <c r="H19" i="3"/>
  <c r="J19" i="3" s="1"/>
  <c r="H18" i="3"/>
  <c r="J18" i="3" s="1"/>
  <c r="H17" i="3"/>
  <c r="J17" i="3" s="1"/>
  <c r="H13" i="3"/>
  <c r="J13" i="3" s="1"/>
  <c r="J14" i="3" s="1"/>
  <c r="H9" i="3"/>
  <c r="J9" i="3" s="1"/>
  <c r="H8" i="3"/>
  <c r="J8" i="3" s="1"/>
  <c r="H4" i="3"/>
  <c r="J4" i="3" s="1"/>
  <c r="H3" i="3"/>
  <c r="J3" i="3" s="1"/>
  <c r="F210" i="3" l="1"/>
  <c r="I210" i="3" s="1"/>
  <c r="I216" i="3" s="1"/>
  <c r="J5" i="3"/>
  <c r="J158" i="3"/>
  <c r="I10" i="3"/>
  <c r="I5" i="3"/>
  <c r="I27" i="3"/>
  <c r="J27" i="3"/>
  <c r="I158" i="3"/>
  <c r="J10" i="3"/>
</calcChain>
</file>

<file path=xl/sharedStrings.xml><?xml version="1.0" encoding="utf-8"?>
<sst xmlns="http://schemas.openxmlformats.org/spreadsheetml/2006/main" count="704" uniqueCount="264">
  <si>
    <t>Apêndice A - Hospedagem</t>
  </si>
  <si>
    <t>#</t>
  </si>
  <si>
    <t>Especificação</t>
  </si>
  <si>
    <t>Métrica</t>
  </si>
  <si>
    <t>Periodicidade Pgto.</t>
  </si>
  <si>
    <t>Custo Unitário </t>
  </si>
  <si>
    <t>Vol. Mensal Estimada</t>
  </si>
  <si>
    <t>Volume Anual</t>
  </si>
  <si>
    <t>Volume Contrato (36 meses)</t>
  </si>
  <si>
    <t>Valor Mensal Estimado </t>
  </si>
  <si>
    <t>Valor Contrato (36 meses)</t>
  </si>
  <si>
    <t>Ambiente nova solução ANAC</t>
  </si>
  <si>
    <t>Ativação</t>
  </si>
  <si>
    <t>Fixo Mensal </t>
  </si>
  <si>
    <t>Persona</t>
  </si>
  <si>
    <t>Mensal (Sob demanda)</t>
  </si>
  <si>
    <t> (SUB-TOTAL A) &gt;&gt;</t>
  </si>
  <si>
    <t>Apêndice B - Desenvolvimento e Manutenção de Sistemas</t>
  </si>
  <si>
    <t>Valor Mensal Estimado</t>
  </si>
  <si>
    <t>Desenvolvimento e Manutenção de Sistemas - PF</t>
  </si>
  <si>
    <t xml:space="preserve">Ponto de Função </t>
  </si>
  <si>
    <t>Desenvolvimento e Manutenção de Software - HST</t>
  </si>
  <si>
    <t>Hora Serviço Técnico</t>
  </si>
  <si>
    <t> (SUB-TOTAL B) &gt;&gt;</t>
  </si>
  <si>
    <t>Apêndice C - Consultoria Técnica</t>
  </si>
  <si>
    <t>Consultoria Técnica</t>
  </si>
  <si>
    <t>Hora Consultoria</t>
  </si>
  <si>
    <t> (SUB-TOTAL C) &gt;&gt;</t>
  </si>
  <si>
    <t>Apêndice D - Atendimento Especializado</t>
  </si>
  <si>
    <t>Atendimento ao Usuário - Chat Humano</t>
  </si>
  <si>
    <t>Assinatura/mês</t>
  </si>
  <si>
    <t>Atendimento ao Usuário - Chatbot e Voicebot</t>
  </si>
  <si>
    <t>Atendimento ao Usuário - E-mail</t>
  </si>
  <si>
    <t>Atendimento ao Usuário - Formulário Web</t>
  </si>
  <si>
    <t>Atendimento ao Usuário - Mensageria</t>
  </si>
  <si>
    <t>Atendimento ao Usuário - Telefone</t>
  </si>
  <si>
    <t>Atendimento ao Usuário - URA</t>
  </si>
  <si>
    <t>Atendimento ao Usuário - Posição de Atendimento 1 Nível</t>
  </si>
  <si>
    <t>Posição de atendimento</t>
  </si>
  <si>
    <t>Atendimento ao Usuário - Posição de Atendimento 2 Nível</t>
  </si>
  <si>
    <t>Atendimento ao Usuário - Serviço Técnico Especializado</t>
  </si>
  <si>
    <t>(SUB-TOTAL D) &gt;&gt;</t>
  </si>
  <si>
    <t>Apêndice E - Serviço de Inteligência</t>
  </si>
  <si>
    <t>Plataforma de Soluções Analíticas - Ambiente Padronizado</t>
  </si>
  <si>
    <t>UPSA</t>
  </si>
  <si>
    <t>PSA – Ingestão Full Banco de Dados Categoria 1 - Franquia (até 30 GB)</t>
  </si>
  <si>
    <t>Franquia</t>
  </si>
  <si>
    <t>PSA – Ingestão Full Banco de Dados Categoria 1 - Faixa 01 - de 30 até 99,9 GB</t>
  </si>
  <si>
    <t>GB - GigaByte</t>
  </si>
  <si>
    <t>PSA – Ingestão Full Banco de Dados Categoria 1 - Faixa 02 - De 100 GB a 299 GB</t>
  </si>
  <si>
    <t>PSA – Ingestão Full Banco de Dados Categoria 1 - Faixa 03 - De 300 GB a 699 GB</t>
  </si>
  <si>
    <t>PSA – Ingestão Full Banco de Dados Categoria 1 - Faixa 04 - De 700 GB a 999 GB</t>
  </si>
  <si>
    <t>PSA – Ingestão Full Banco de Dados Categoria 1 - Faixa 05 - De 1.000 GB a 4.999 GB</t>
  </si>
  <si>
    <t>PSA - Ingestão Full Banco de Dados Categoria 1 - Faixa 06 - De 5.000 GB a 9.999 GB</t>
  </si>
  <si>
    <t>PSA – Ingestão Full Banco de Dados Categoria 1 - Faixa 07 - De 10.000 GB a 14.999 GB</t>
  </si>
  <si>
    <t>PSA – Ingestão Full Banco de Dados Categoria 1 - Faixa 08 - De 15.000 GB a 19.999 GB</t>
  </si>
  <si>
    <t>PSA - Ingestão Full Banco de Dados Categoria 1 - Faixa 09 - De 20.000 GB a 24.999 GB</t>
  </si>
  <si>
    <t>PSA - Ingestão Full Banco de Dados Categoria 1 - Faixa 10 - Acima de 25.000 GB</t>
  </si>
  <si>
    <t>PSA – Ingestão Incremental Banco de Dados Categoria 1 - Anual</t>
  </si>
  <si>
    <t>PSA – Ingestão Incremental Banco de Dados Categoria 1 - Mensal</t>
  </si>
  <si>
    <t>PSA – Ingestão Incremental Banco de Dados Categoria 1 - Semanal</t>
  </si>
  <si>
    <t>PSA – Ingestão Incremental Banco de Dados Categoria 1 - Diária</t>
  </si>
  <si>
    <t>PSA - Construção da ingestão</t>
  </si>
  <si>
    <t>Homem Hora</t>
  </si>
  <si>
    <t xml:space="preserve">Painel Público não autenticado - Visualizador - Mercado Público </t>
  </si>
  <si>
    <t>Usuários Simultâneos</t>
  </si>
  <si>
    <t>PSA - Disponibilização de Arquivos via Ferramenta - Faixa 1 - até 99,9 GB</t>
  </si>
  <si>
    <t>PSA - Disponibilização de Arquivos via Ferramenta - Faixa 02 - De 100 GB a 499 GB</t>
  </si>
  <si>
    <t>PSA - Disponibilização de Arquivos via Ferramenta - Faixa 03 - De 500 GB a 999 GB</t>
  </si>
  <si>
    <t>PSA - Disponibilização de Arquivos via Ferramenta - Faixa 04 - De 1.000 GB a 4.999 GB</t>
  </si>
  <si>
    <t>PSA - Disponibilização de Arquivos via Ferramenta -  Faixa 05 – Acima de 5.000 GB</t>
  </si>
  <si>
    <t>PSA - Acesso a Ferramentas Externas Por Conexão</t>
  </si>
  <si>
    <t>Por conexão</t>
  </si>
  <si>
    <t>PSA - Armazenamento Stage</t>
  </si>
  <si>
    <t>Volume GB - GigaByte</t>
  </si>
  <si>
    <t>PSA - Processamento Stage</t>
  </si>
  <si>
    <t>UP Stage</t>
  </si>
  <si>
    <t>PSA - Transações por API - Ambiente Gerenciador de API</t>
  </si>
  <si>
    <t>Valor Mensal</t>
  </si>
  <si>
    <t>PSA - Transações por API - Faixa 1 - De 300.001 a 600.000 requisições</t>
  </si>
  <si>
    <t>Requisição</t>
  </si>
  <si>
    <t>PSA - Transações por API - Faixa 2 - De 600.001 a 900.000 requisições</t>
  </si>
  <si>
    <t>PSA - Transações por API - Faixa 3 - A partir de 900.001 requisições</t>
  </si>
  <si>
    <t>GovData - Painel Personalizado – Construção</t>
  </si>
  <si>
    <t>GovData - Painel – Visualizador - Faixa 1 - de 1 a 10 usuários</t>
  </si>
  <si>
    <t>Usuários</t>
  </si>
  <si>
    <t>GovData - Painel – Visualizador - Faixa 2 - de 11 a 20 usuários</t>
  </si>
  <si>
    <t>GovData - Painel – Visualizador - Faixa 3 - de 21 a 50 usuários</t>
  </si>
  <si>
    <t>GovData - Painel – Visualizador - Faixa 4 - de 51 a 100 usuários</t>
  </si>
  <si>
    <t>GovData - Painel – Visualizador - Faixa 5 - acima de 100 usuários</t>
  </si>
  <si>
    <t>GovData - Painel - Desenvolvedor - Faixa 1 - de 1 a 10 usuários</t>
  </si>
  <si>
    <t>GovData - Painel - Desenvolvedor - Faixa 2 - de 11 a 20 usuários</t>
  </si>
  <si>
    <t>GovData - Painel - Desenvolvedor - Faixa 3 - de 21 a 50 usuários</t>
  </si>
  <si>
    <t>GovData - Painel - Desenvolvedor - Faixa 4 - de 51 a 100 usuários</t>
  </si>
  <si>
    <t>GovData - Painel - Desenvolvedor - Faixa 5 - acima de 100 usuários</t>
  </si>
  <si>
    <t>GovData - Acesso a Dashboards (atualiz.diárial) - Mercado Público</t>
  </si>
  <si>
    <t>GovData - Acesso a Dashboards (atualiz.mensal) - Mercado Público</t>
  </si>
  <si>
    <t>GovData - Acesso a Dashboards (atualiz.semanal) - Mercado Público</t>
  </si>
  <si>
    <t>GovData - Cruzamento e análise de informações (básica) - Mercado Público</t>
  </si>
  <si>
    <t>GovData - Cruzamento e análise de informações (avançada) - Mercado Público</t>
  </si>
  <si>
    <t>Conversações inteligentes (SerproBots - Franquia - até 5.000 conversas)</t>
  </si>
  <si>
    <t>Conversações inteligentes (SerproBots - Faixa 1 - de 5.001 até 15.000 conversas)</t>
  </si>
  <si>
    <t>Por conversação</t>
  </si>
  <si>
    <t>Conversações inteligentes (SerproBots - Faixa 2 - de 15.001 até 50.000 conversas)</t>
  </si>
  <si>
    <t>Conversações inteligentes (SerproBots - Faixa 3 - de 50.001 até 150.000 conversas)</t>
  </si>
  <si>
    <t>Conversações inteligentes (SerproBots - Faixa 4 - de 150.001 até 500.000 conversas)</t>
  </si>
  <si>
    <t>Conversações inteligentes (SerproBots - Faixa 5 - de 500.001 até 1.000.000 conversas)</t>
  </si>
  <si>
    <t>Conversações inteligentes (SerproBots - Faixa 6 - a partir de 1.000.000 conversas)</t>
  </si>
  <si>
    <t>SerproBots - Tokens de processamento de IA do modelo GPT-35-TURBO-16K para uso em chatbot</t>
  </si>
  <si>
    <t>Milheiro</t>
  </si>
  <si>
    <t>WhatsApp - Assinatura mensal</t>
  </si>
  <si>
    <t>WhatsApp - Serviço de Instalação - Setup</t>
  </si>
  <si>
    <t>Instalação</t>
  </si>
  <si>
    <t>WhatsApp - Conversa de Autenticação</t>
  </si>
  <si>
    <t>WhatsApp - Conversa de Marketing</t>
  </si>
  <si>
    <t>WhatsApp - Conversa de Serviço</t>
  </si>
  <si>
    <t>WhatsApp - Conversa de Utilidade</t>
  </si>
  <si>
    <t>Datavalid - Mercado Público - Básico - Faixa 01 - de 0 a 999</t>
  </si>
  <si>
    <t>Por validação</t>
  </si>
  <si>
    <t>Datavalid - Mercado Público - Básico - Faixa 02 - de 1.000 a 9.999</t>
  </si>
  <si>
    <t>Datavalid - Mercado Público - Básico - Faixa 03 - de 10.000 a 49.999</t>
  </si>
  <si>
    <t>Datavalid - Mercado Público - Básico - Faixa 04 - de 50.000 a 99.999</t>
  </si>
  <si>
    <t>Datavalid - Mercado Público - Básico - Faixa 05 - de 100.000 a 299.999</t>
  </si>
  <si>
    <t>Datavalid - Mercado Público - Básico - Faixa 06 - de 300.000 a 499.999</t>
  </si>
  <si>
    <t>Datavalid - Mercado Público - Básico - Faixa 07 - de 500.000 a 999.999</t>
  </si>
  <si>
    <t>Datavalid - Mercado Público - Básico - Faixa 08 - de 1.000.000 a 2.499.999</t>
  </si>
  <si>
    <t>Datavalid - Mercado Público - Básico - Faixa 09 - de 2.500.000 a 3.999.999</t>
  </si>
  <si>
    <t>Datavalid - Mercado Público - Básico - Faixa 10 - acima de 4.000.000</t>
  </si>
  <si>
    <t>Datavalid - Mercado Público - Biometria Digital - Faixa 01 - de 0 a 999</t>
  </si>
  <si>
    <t>Datavalid - Mercado Público - Biometria Digital - Faixa 02 - de 1.000 a 9.999</t>
  </si>
  <si>
    <t>Datavalid - Mercado Público - Biometria Digital - Faixa 03 - de 10.000 a 49.999</t>
  </si>
  <si>
    <t>Datavalid - Mercado Público - Biometria Digital - Faixa 04 - de 50.000 a 99.999</t>
  </si>
  <si>
    <t>Datavalid - Mercado Público - Biometria Digital - Faixa 05 - de 100.000 a 299.999</t>
  </si>
  <si>
    <t>Datavalid - Mercado Público - Biometria Digital - Faixa 06 - de 300.000 a 499.999</t>
  </si>
  <si>
    <t>Datavalid - Mercado Público - Biometria Digital - Faixa 07 - de 500.000 a 999.999</t>
  </si>
  <si>
    <t>Datavalid - Mercado Público - Biometria Digital - Faixa 08 - de 1.000.000 a 2.499.999</t>
  </si>
  <si>
    <t>Datavalid - Mercado Público - Biometria Digital - Faixa 09 - de 2.500.000 a 3.999.999</t>
  </si>
  <si>
    <t>Datavalid - Mercado Público - Biometria Digital - Faixa 10 - acima de 4.000.000</t>
  </si>
  <si>
    <t>Datavalid - Mercado Público - Biometria Facial - Faixa 01 - de 0 a 999</t>
  </si>
  <si>
    <t>Datavalid - Mercado Público - Biometria Facial - Faixa 02 - de 1.000 a 9.999</t>
  </si>
  <si>
    <t>Datavalid - Mercado Público - Biometria Facial - Faixa 03 - de 10.000 a 49.999</t>
  </si>
  <si>
    <t>Datavalid - Mercado Público - Biometria Facial - Faixa 04 - de 50.000 a 99.999</t>
  </si>
  <si>
    <t>Datavalid - Mercado Público - Biometria Facial - Faixa 05 - de 100.000 a 299.999</t>
  </si>
  <si>
    <t>Datavalid - Mercado Público - Biometria Facial - Faixa 06 - de 300.000 a 499.999</t>
  </si>
  <si>
    <t>Datavalid - Mercado Público - Biometria Facial - Faixa 07 - de 500.000 a 999.999</t>
  </si>
  <si>
    <t>Datavalid - Mercado Público - Biometria Facial - Faixa 08 - de 1.000.000 a 2.499.999</t>
  </si>
  <si>
    <t>Datavalid - Mercado Público - Biometria Facial - Faixa 09 - de 2.500.000 a 3.999.999</t>
  </si>
  <si>
    <t>Datavalid - Mercado Público - Biometria Facial - Faixa 10 - acima de 4.000.000</t>
  </si>
  <si>
    <t>Datavalid - Mercado Público - Biometria Facial e Digital - Faixa 01 - de 0 a 999</t>
  </si>
  <si>
    <t>Datavalid - Mercado Público - Biometria Facial e Digital - Faixa 02 - de 1.000 a 9.999</t>
  </si>
  <si>
    <t>Datavalid - Mercado Público - Biometria Facial e Digital - Faixa 03 - de 10.000 a 49.999</t>
  </si>
  <si>
    <t>Datavalid - Mercado Público - Biometria Facial e Digital - Faixa 04 - de 50.000 a 99.999</t>
  </si>
  <si>
    <t>Datavalid - Mercado Público - Biometria Facial e Digital - Faixa 05 - de 100.000 a 299.999</t>
  </si>
  <si>
    <t>Datavalid - Mercado Público - Biometria Facial e Digital - Faixa 06 - de 300.000 a 499.999</t>
  </si>
  <si>
    <t>Datavalid - Mercado Público - Biometria Facial e Digital - Faixa 07 - de 500.000 a 999.999</t>
  </si>
  <si>
    <t>Datavalid - Mercado Público - Biometria Facial e Digital - Faixa 08 - de 1.000.000 a 2.499.999</t>
  </si>
  <si>
    <t>Datavalid - Mercado Público - Biometria Facial e Digital - Faixa 09 - de 2.500.000 a 3.999.999</t>
  </si>
  <si>
    <t>Datavalid - Mercado Público - Biometria Facial e Digital - Faixa 10 - acima de 4.000.000</t>
  </si>
  <si>
    <t>Datavalid - Validação Biométrica Facial e CDV - Faixa 01 - de 0 a 999 - Individual</t>
  </si>
  <si>
    <t>Datavalid - Validação Biométrica Facial e CDV - Faixa 02 - de 1.000 a 9.999 - Individual</t>
  </si>
  <si>
    <t>Datavalid - Validação Biométrica Facial e CDV - Faixa 03 - de 10.000 a 49.999 - Individual</t>
  </si>
  <si>
    <t>Datavalid - Validação Biométrica Facial e CDV - Faixa 04 - de 50.000 a 99.999 - Individual</t>
  </si>
  <si>
    <t>Datavalid - Validação Biométrica Facial e CDV - Faixa 05 - de 100.000 a 299.999 - Individual</t>
  </si>
  <si>
    <t>Datavalid - Validação Biométrica Facial e CDV - Faixa 06 - de 300.000 a 499.999 - Individual</t>
  </si>
  <si>
    <t>Datavalid - Validação Biométrica Facial e CDV - Faixa 07 - de 500.000 a 999.999 - Individual</t>
  </si>
  <si>
    <t>Datavalid - Validação Biométrica Facial e CDV - Faixa 08 - de 1.000.000 a 2.499.999 - Individual</t>
  </si>
  <si>
    <t>Datavalid - Validação Biométrica Facial e CDV - Faixa 09 - de 2.500.000 a 3.999.999 - Individual</t>
  </si>
  <si>
    <t>Datavalid - Validação Biométrica Facial e CDV - Faixa 10 - acima de 4.000.000 - Individual</t>
  </si>
  <si>
    <t>VIO - Geração de Códigos Bidimensionais - Faixa 01 - de 1 a 199</t>
  </si>
  <si>
    <t>VIO - Geração de Códigos Bidimensionais - Faixa 02 - de 200 a 19.999</t>
  </si>
  <si>
    <t>Por emissão</t>
  </si>
  <si>
    <t>VIO - Geração de Códigos Bidimensionais - Faixa 03 - de 20.000 a 49.999</t>
  </si>
  <si>
    <t>VIO - Geração de Códigos Bidimensionais - Faixa 04 - de 50.000 a 99.999</t>
  </si>
  <si>
    <t>VIO - Geração de Códigos Bidimensionais - Faixa 05 - de 100.000 a 169.999</t>
  </si>
  <si>
    <t>VIO - Geração de Códigos Bidimensionais - Faixa 06 - de 170.000 a 239.999</t>
  </si>
  <si>
    <t>VIO - Geração de Códigos Bidimensionais - Faixa 07 - de 240.000 a 319.999</t>
  </si>
  <si>
    <t>VIO - Geração de Códigos Bidimensionais - Faixa 08 - de 320.000 a 399.999</t>
  </si>
  <si>
    <t>VIO - Geração de Códigos Bidimensionais - Faixa 09 - de 400.000 a 499.999</t>
  </si>
  <si>
    <t>VIO - Geração de Códigos Bidimensionais - Faixa 10 - a partir de 500.000</t>
  </si>
  <si>
    <t>VIO - Geração e Inclusão de Códigos Bidimensionais</t>
  </si>
  <si>
    <t>VIO - Decodificação - Assinatura Básica</t>
  </si>
  <si>
    <t>Assinatura</t>
  </si>
  <si>
    <t>VIO - Decodificação QRCode e validação de documento Pacote Básico Faixa 01 - 0 a 999</t>
  </si>
  <si>
    <t>Transação Eletrônica</t>
  </si>
  <si>
    <t>VIO - Decodificação QRCode e validação de documento Pacote Básico Faixa 02 - 1.000 a 9.999</t>
  </si>
  <si>
    <t>VIO - Decodificação QRCode e validação de documento Pacote Básico Faixa 03 - 10.000 a 49.999</t>
  </si>
  <si>
    <t>VIO - Decodificação QRCode e validação de documento Pacote Básico Faixa 04 - 50.000 a 99.999</t>
  </si>
  <si>
    <t>VIO - Decodificação QRCode e validação de documento Pacote Básico Faixa 05 - 100.000 a 199.999</t>
  </si>
  <si>
    <t>VIO - Decodificação QRCode e validação de documento Pacote Básico Faixa 06 - acima de 199.999</t>
  </si>
  <si>
    <t>(SUB-TOTAL E) &gt;&gt;</t>
  </si>
  <si>
    <t>Proposta Técnica de Atendimento - PTA</t>
  </si>
  <si>
    <t>PTA</t>
  </si>
  <si>
    <t>(SUB-TOTAL F) &gt;&gt;</t>
  </si>
  <si>
    <t>Desoneração financeira</t>
  </si>
  <si>
    <t>Parcela</t>
  </si>
  <si>
    <t>-</t>
  </si>
  <si>
    <t>NA</t>
  </si>
  <si>
    <t>(SUB-TOTAL G) &gt;&gt;</t>
  </si>
  <si>
    <t>Apêndice G - Serviços Especiais</t>
  </si>
  <si>
    <t>Apêndice H - Desoneração</t>
  </si>
  <si>
    <t>Apêndice F - Infraestrutura</t>
  </si>
  <si>
    <t>INFOVIA - Conexão Tipo 1 - 10 Gbps</t>
  </si>
  <si>
    <t>Conexão</t>
  </si>
  <si>
    <t>Pacote (Mbps)</t>
  </si>
  <si>
    <t>INFOVIA - Conexão Tipo 1 - 01 Gbps</t>
  </si>
  <si>
    <t>INFOVIA - Conexão Tipo 2</t>
  </si>
  <si>
    <t>INFOVIA - Conexão Tipo 3 - 01 Gbps</t>
  </si>
  <si>
    <t>INFOVIA - Conexão Tipo 3 - 10 Gbps</t>
  </si>
  <si>
    <t>INFOVIA - Conexão Tipo 6</t>
  </si>
  <si>
    <t>INFOVIA - Serviço adicional de Conexão à Internet - Pacote de 100 Mbps</t>
  </si>
  <si>
    <t>INFOVIA - Serviço adicional de Conexão à Internet - Pacote de 200 Mbps</t>
  </si>
  <si>
    <t>INFOVIA - Serviço adicional de Conexão à Internet - Pacote de 300 Mbps</t>
  </si>
  <si>
    <t>INFOVIA - Serviço adicional de Conexão à Internet - Pacote de 400 Mbps</t>
  </si>
  <si>
    <t>INFOVIA - Serviço adicional de Conexão à Internet - Pacote de 500 Mbps</t>
  </si>
  <si>
    <t>INFOVIA - Serviço adicional de Conexão à Internet - Pacote de 600 Mbps</t>
  </si>
  <si>
    <t>INFOVIA - Serviço adicional de Conexão à Internet - Pacote de 700 Mbps</t>
  </si>
  <si>
    <t>INFOVIA - Serviço adicional de Conexão à Internet - Pacote de 800 Mbps</t>
  </si>
  <si>
    <t>INFOVIA - Serviço adicional de Conexão à Internet - Pacote de 900 Mbps</t>
  </si>
  <si>
    <t>INFOVIA - Serviço adicional de Conexão à Internet - Pacote de 1000 Mbps</t>
  </si>
  <si>
    <t>INFOVIA - Serviço adicional de Conexão à Internet - Excedente de Pacote de 100 Mbps</t>
  </si>
  <si>
    <t>INFOVIA - Serviço adicional de Conexão à Internet - Excedente de Pacote de 200 Mbps</t>
  </si>
  <si>
    <t>INFOVIA - Serviço adicional de Conexão à Internet - Excedente de Pacote de 300 Mbps</t>
  </si>
  <si>
    <t>INFOVIA - Serviço adicional de Conexão à Internet - Excedente de Pacote de 400 Mbps</t>
  </si>
  <si>
    <t>INFOVIA - Serviço adicional de Conexão à Internet - Excedente de Pacote de 500 Mbps</t>
  </si>
  <si>
    <t>INFOVIA - Serviço adicional de Conexão à Internet - Excedente de Pacote de 600 Mbps</t>
  </si>
  <si>
    <t>INFOVIA - Serviço adicional de Conexão à Internet - Excedente de Pacote de 700 Mbps</t>
  </si>
  <si>
    <t>INFOVIA - Serviço adicional de Conexão à Internet - Excedente de Pacote de 800 Mbps</t>
  </si>
  <si>
    <t>INFOVIA - Serviço adicional de Conexão à Internet - Excedente de Pacote de 900 Mbps</t>
  </si>
  <si>
    <t>INFOVIA - Serviço adicional de Conexão à Internet - Excedente de Pacote de 1000 Mbps</t>
  </si>
  <si>
    <t>INFOVIA - Serviço Adicional Segurança da Informação para Infovia pacote 100 Mbps</t>
  </si>
  <si>
    <t>INFOVIA - Serviço Adicional Segurança da Informação para Infovia pacote 200 Mbps</t>
  </si>
  <si>
    <t>INFOVIA - Serviço Adicional Segurança da Informação para Infovia pacote 300 Mbps</t>
  </si>
  <si>
    <t>INFOVIA - Serviço Adicional Segurança da Informação para Infovia pacote 400 Mbps</t>
  </si>
  <si>
    <t>INFOVIA - Serviço Adicional Segurança da Informação para Infovia pacote 500 Mbps</t>
  </si>
  <si>
    <t>INFOVIA - Serviço Adicional Segurança da Informação para Infovia pacote 600 Mbps</t>
  </si>
  <si>
    <t>INFOVIA - Serviço Adicional Segurança da Informação para Infovia pacote 700 Mbps</t>
  </si>
  <si>
    <t>INFOVIA - Serviço Adicional Segurança da Informação para Infovia pacote 800 Mbps</t>
  </si>
  <si>
    <t>INFOVIA - Serviço Adicional Segurança da Informação para Infovia pacote 900 Mbps</t>
  </si>
  <si>
    <t>INFOVIA - Serviço Adicional Segurança da Informação para Infovia pacote 1000 Mbps</t>
  </si>
  <si>
    <t>INFOVIA - Serviço Adicional Segurança da Informação para Infovia - Excedente pacote 100 Mbps</t>
  </si>
  <si>
    <t>INFOVIA - Serviço Adicional Segurança da Informação para Infovia - Excedente pacote 200 Mbps</t>
  </si>
  <si>
    <t>INFOVIA - Serviço Adicional Segurança da Informação para Infovia - Excedente pacote 300 Mbps</t>
  </si>
  <si>
    <t>INFOVIA - Serviço Adicional Segurança da Informação para Infovia - Excedente pacote 400 Mbps</t>
  </si>
  <si>
    <t>INFOVIA - Serviço Adicional Segurança da Informação para Infovia - Excedente pacote 500 Mbps</t>
  </si>
  <si>
    <t>INFOVIA - Serviço Adicional Segurança da Informação para Infovia - Excedente pacote 600 Mbps</t>
  </si>
  <si>
    <t>INFOVIA - Serviço Adicional Segurança da Informação para Infovia - Excedente pacote 700 Mbps</t>
  </si>
  <si>
    <t>INFOVIA - Serviço Adicional Segurança da Informação para Infovia - Excedente pacote 800 Mbps</t>
  </si>
  <si>
    <t>INFOVIA - Serviço Adicional Segurança da Informação para Infovia - Excedente pacote 900 Mbps</t>
  </si>
  <si>
    <t>INFOVIA - Serviço Adicional Segurança da Informação para Infovia - Excedente pacote 1000 Mbps</t>
  </si>
  <si>
    <t>INFOVIA - Alocação Adicional de Endereçamento IP</t>
  </si>
  <si>
    <t>INFOVIA - Porta Adicional</t>
  </si>
  <si>
    <t>INFOVIA - VLAN Adicional</t>
  </si>
  <si>
    <t>Emissão de certificado digital (PF, PJ e Equipamento)</t>
  </si>
  <si>
    <t>Certificado Emitido</t>
  </si>
  <si>
    <t>192.1</t>
  </si>
  <si>
    <t>Certificado Digital - Emissão via Módulo Eletrônico de AR - PF A3 - 3 anos</t>
  </si>
  <si>
    <t>192.2</t>
  </si>
  <si>
    <t>Certificado Digital - Emissão via Módulo Eletrônico de AR - PF A3 - 3 anos com Token</t>
  </si>
  <si>
    <t>192.3</t>
  </si>
  <si>
    <t>SerproID - Emissão via Módulo Eletrônico de AR - PF e PJ - 3 ano</t>
  </si>
  <si>
    <t>192.4</t>
  </si>
  <si>
    <t>Certificado Digital com atendimento presencial na Autoridade de Registro SERPRO - Equipamento A1 de 1 ano</t>
  </si>
  <si>
    <t>192.5</t>
  </si>
  <si>
    <t>Certificado Digital com atendimento presencial na Autoridade de Registro SERPRO - Equipamento Multi-Domínio A1 de 1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</si>
</sst>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3" formatCode="_-* #,##0.00_-;\-* #,##0.00_-;_-* &quot;-&quot;??_-;_-@_-"/>
    <numFmt numFmtId="164" formatCode="&quot;R$&quot;\ #,##0.000;[Red]\-&quot;R$&quot;\ #,##0.000"/>
  </numFmts>
  <fonts count="9" x14ac:knownFonts="1">
    <font>
      <sz val="11"/>
      <color theme="1"/>
      <name val="Aptos Narrow"/>
      <family val="2"/>
      <scheme val="minor"/>
    </font>
    <font>
      <b/>
      <sz val="10"/>
      <color rgb="FF000000"/>
      <name val="Arial"/>
      <family val="2"/>
    </font>
    <font>
      <b/>
      <sz val="8"/>
      <color rgb="FFF0F8FF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1F4E78"/>
        <bgColor rgb="FF000000"/>
      </patternFill>
    </fill>
    <fill>
      <patternFill patternType="solid">
        <fgColor rgb="FFEEEEE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F2F2F2"/>
        <bgColor rgb="FF000000"/>
      </patternFill>
    </fill>
  </fills>
  <borders count="11">
    <border>
      <left/>
      <right/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2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8" fontId="4" fillId="4" borderId="7" xfId="0" applyNumberFormat="1" applyFont="1" applyFill="1" applyBorder="1" applyAlignment="1">
      <alignment horizontal="center" vertical="center" wrapText="1"/>
    </xf>
    <xf numFmtId="43" fontId="4" fillId="4" borderId="7" xfId="1" quotePrefix="1" applyFont="1" applyFill="1" applyBorder="1" applyAlignment="1">
      <alignment horizontal="center" vertical="center" wrapText="1"/>
    </xf>
    <xf numFmtId="43" fontId="4" fillId="4" borderId="7" xfId="1" applyFont="1" applyFill="1" applyBorder="1" applyAlignment="1">
      <alignment horizontal="center" vertical="center" wrapText="1"/>
    </xf>
    <xf numFmtId="8" fontId="3" fillId="0" borderId="3" xfId="0" applyNumberFormat="1" applyFont="1" applyBorder="1" applyAlignment="1">
      <alignment horizontal="center" vertical="center" wrapText="1"/>
    </xf>
    <xf numFmtId="0" fontId="4" fillId="4" borderId="7" xfId="0" applyFont="1" applyFill="1" applyBorder="1" applyAlignment="1">
      <alignment vertical="center" wrapText="1"/>
    </xf>
    <xf numFmtId="3" fontId="4" fillId="4" borderId="7" xfId="0" applyNumberFormat="1" applyFont="1" applyFill="1" applyBorder="1" applyAlignment="1">
      <alignment horizontal="center" vertical="center" wrapText="1"/>
    </xf>
    <xf numFmtId="8" fontId="0" fillId="0" borderId="0" xfId="0" applyNumberFormat="1"/>
    <xf numFmtId="43" fontId="4" fillId="4" borderId="7" xfId="0" applyNumberFormat="1" applyFont="1" applyFill="1" applyBorder="1" applyAlignment="1">
      <alignment horizontal="center" vertical="center" wrapText="1"/>
    </xf>
    <xf numFmtId="43" fontId="3" fillId="0" borderId="3" xfId="0" applyNumberFormat="1" applyFont="1" applyBorder="1" applyAlignment="1">
      <alignment horizontal="center" vertical="center" wrapText="1"/>
    </xf>
    <xf numFmtId="43" fontId="7" fillId="6" borderId="7" xfId="1" applyFont="1" applyFill="1" applyBorder="1" applyAlignment="1">
      <alignment vertical="center" wrapText="1"/>
    </xf>
    <xf numFmtId="164" fontId="4" fillId="4" borderId="7" xfId="0" applyNumberFormat="1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vertical="center" wrapText="1"/>
    </xf>
    <xf numFmtId="0" fontId="7" fillId="6" borderId="7" xfId="0" applyFont="1" applyFill="1" applyBorder="1" applyAlignment="1">
      <alignment horizontal="center" vertical="center" wrapText="1"/>
    </xf>
    <xf numFmtId="43" fontId="7" fillId="6" borderId="7" xfId="1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43" fontId="4" fillId="4" borderId="8" xfId="1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43" fontId="4" fillId="4" borderId="7" xfId="1" applyFont="1" applyFill="1" applyBorder="1" applyAlignment="1">
      <alignment vertical="center" wrapText="1"/>
    </xf>
    <xf numFmtId="0" fontId="4" fillId="4" borderId="7" xfId="0" quotePrefix="1" applyFont="1" applyFill="1" applyBorder="1" applyAlignment="1">
      <alignment horizontal="center" vertical="center" wrapText="1"/>
    </xf>
    <xf numFmtId="8" fontId="3" fillId="0" borderId="10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7" borderId="7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horizontal="left" vertical="center" wrapText="1" indent="1"/>
    </xf>
    <xf numFmtId="0" fontId="1" fillId="2" borderId="7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5" borderId="1" xfId="0" applyFont="1" applyFill="1" applyBorder="1" applyAlignment="1">
      <alignment horizontal="right" vertical="center" wrapText="1"/>
    </xf>
    <xf numFmtId="0" fontId="3" fillId="5" borderId="0" xfId="0" applyFont="1" applyFill="1" applyAlignment="1">
      <alignment horizontal="righ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F8D4E-B498-4E79-A4D1-896DE1C19569}">
  <dimension ref="A1:K226"/>
  <sheetViews>
    <sheetView tabSelected="1" view="pageBreakPreview" topLeftCell="B155" zoomScale="90" zoomScaleNormal="100" zoomScaleSheetLayoutView="90" workbookViewId="0">
      <selection activeCell="B168" sqref="B168"/>
    </sheetView>
  </sheetViews>
  <sheetFormatPr defaultColWidth="18" defaultRowHeight="14.5" x14ac:dyDescent="0.35"/>
  <cols>
    <col min="1" max="1" width="6.36328125" customWidth="1"/>
    <col min="2" max="2" width="65" bestFit="1" customWidth="1"/>
    <col min="3" max="3" width="18.26953125" style="1" bestFit="1" customWidth="1"/>
    <col min="4" max="4" width="17.26953125" bestFit="1" customWidth="1"/>
    <col min="5" max="5" width="11.1796875" bestFit="1" customWidth="1"/>
    <col min="6" max="6" width="15.6328125" bestFit="1" customWidth="1"/>
    <col min="7" max="7" width="10.453125" bestFit="1" customWidth="1"/>
    <col min="8" max="8" width="15.36328125" bestFit="1" customWidth="1"/>
    <col min="9" max="9" width="17.1796875" bestFit="1" customWidth="1"/>
    <col min="10" max="10" width="13.453125" bestFit="1" customWidth="1"/>
  </cols>
  <sheetData>
    <row r="1" spans="1:11" x14ac:dyDescent="0.3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ht="21" x14ac:dyDescent="0.3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1" x14ac:dyDescent="0.35">
      <c r="A3" s="38">
        <v>1</v>
      </c>
      <c r="B3" s="39" t="s">
        <v>11</v>
      </c>
      <c r="C3" s="5" t="s">
        <v>12</v>
      </c>
      <c r="D3" s="5" t="s">
        <v>13</v>
      </c>
      <c r="E3" s="6"/>
      <c r="F3" s="15">
        <f t="shared" ref="F3:F4" si="0">G3/12</f>
        <v>1</v>
      </c>
      <c r="G3" s="5">
        <v>12</v>
      </c>
      <c r="H3" s="5">
        <f>G3*3</f>
        <v>36</v>
      </c>
      <c r="I3" s="7">
        <f t="shared" ref="I3:I4" si="1">E3*F3</f>
        <v>0</v>
      </c>
      <c r="J3" s="8">
        <f t="shared" ref="J3:J4" si="2">E3*H3</f>
        <v>0</v>
      </c>
    </row>
    <row r="4" spans="1:11" x14ac:dyDescent="0.35">
      <c r="A4" s="38"/>
      <c r="B4" s="39"/>
      <c r="C4" s="5" t="s">
        <v>14</v>
      </c>
      <c r="D4" s="5" t="s">
        <v>15</v>
      </c>
      <c r="E4" s="6"/>
      <c r="F4" s="15">
        <f t="shared" si="0"/>
        <v>8</v>
      </c>
      <c r="G4" s="5">
        <v>96</v>
      </c>
      <c r="H4" s="5">
        <f>G4*3</f>
        <v>288</v>
      </c>
      <c r="I4" s="7">
        <f t="shared" si="1"/>
        <v>0</v>
      </c>
      <c r="J4" s="8">
        <f t="shared" si="2"/>
        <v>0</v>
      </c>
    </row>
    <row r="5" spans="1:11" x14ac:dyDescent="0.35">
      <c r="A5" s="35" t="s">
        <v>16</v>
      </c>
      <c r="B5" s="36"/>
      <c r="C5" s="36"/>
      <c r="D5" s="36"/>
      <c r="E5" s="36"/>
      <c r="F5" s="36"/>
      <c r="G5" s="36"/>
      <c r="H5" s="37"/>
      <c r="I5" s="9">
        <f>SUM(I3:I4)</f>
        <v>0</v>
      </c>
      <c r="J5" s="9">
        <f>SUM(J3:J4)</f>
        <v>0</v>
      </c>
    </row>
    <row r="6" spans="1:11" x14ac:dyDescent="0.35">
      <c r="A6" s="31" t="s">
        <v>17</v>
      </c>
      <c r="B6" s="31"/>
      <c r="C6" s="31"/>
      <c r="D6" s="31"/>
      <c r="E6" s="31"/>
      <c r="F6" s="31"/>
      <c r="G6" s="31"/>
      <c r="H6" s="31"/>
      <c r="I6" s="31"/>
      <c r="J6" s="31"/>
    </row>
    <row r="7" spans="1:11" ht="21" x14ac:dyDescent="0.35">
      <c r="A7" s="3" t="s">
        <v>1</v>
      </c>
      <c r="B7" s="3" t="s">
        <v>2</v>
      </c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18</v>
      </c>
      <c r="J7" s="3" t="s">
        <v>10</v>
      </c>
    </row>
    <row r="8" spans="1:11" x14ac:dyDescent="0.35">
      <c r="A8" s="4">
        <v>2</v>
      </c>
      <c r="B8" s="10" t="s">
        <v>19</v>
      </c>
      <c r="C8" s="5" t="s">
        <v>20</v>
      </c>
      <c r="D8" s="5" t="s">
        <v>15</v>
      </c>
      <c r="E8" s="6"/>
      <c r="F8" s="15">
        <f t="shared" ref="F8:F9" si="3">G8/12</f>
        <v>100</v>
      </c>
      <c r="G8" s="11">
        <v>1200</v>
      </c>
      <c r="H8" s="5">
        <f>G8*3</f>
        <v>3600</v>
      </c>
      <c r="I8" s="7">
        <f t="shared" ref="I8:I9" si="4">E8*F8</f>
        <v>0</v>
      </c>
      <c r="J8" s="8">
        <f t="shared" ref="J8:J9" si="5">E8*H8</f>
        <v>0</v>
      </c>
      <c r="K8" s="12"/>
    </row>
    <row r="9" spans="1:11" x14ac:dyDescent="0.35">
      <c r="A9" s="4">
        <v>3</v>
      </c>
      <c r="B9" s="10" t="s">
        <v>21</v>
      </c>
      <c r="C9" s="5" t="s">
        <v>22</v>
      </c>
      <c r="D9" s="5" t="s">
        <v>15</v>
      </c>
      <c r="E9" s="6"/>
      <c r="F9" s="15">
        <f t="shared" si="3"/>
        <v>100</v>
      </c>
      <c r="G9" s="11">
        <v>1200</v>
      </c>
      <c r="H9" s="5">
        <f>G9*3</f>
        <v>3600</v>
      </c>
      <c r="I9" s="7">
        <f t="shared" si="4"/>
        <v>0</v>
      </c>
      <c r="J9" s="8">
        <f t="shared" si="5"/>
        <v>0</v>
      </c>
      <c r="K9" s="12"/>
    </row>
    <row r="10" spans="1:11" x14ac:dyDescent="0.35">
      <c r="A10" s="35" t="s">
        <v>23</v>
      </c>
      <c r="B10" s="36"/>
      <c r="C10" s="36"/>
      <c r="D10" s="36"/>
      <c r="E10" s="36"/>
      <c r="F10" s="36"/>
      <c r="G10" s="36"/>
      <c r="H10" s="37"/>
      <c r="I10" s="9">
        <f>SUM(I8:I9)</f>
        <v>0</v>
      </c>
      <c r="J10" s="9">
        <f>SUM(J8:J9)</f>
        <v>0</v>
      </c>
      <c r="K10" s="12"/>
    </row>
    <row r="11" spans="1:11" x14ac:dyDescent="0.35">
      <c r="A11" s="31" t="s">
        <v>24</v>
      </c>
      <c r="B11" s="31"/>
      <c r="C11" s="31"/>
      <c r="D11" s="31"/>
      <c r="E11" s="31"/>
      <c r="F11" s="31"/>
      <c r="G11" s="31"/>
      <c r="H11" s="31"/>
      <c r="I11" s="31"/>
      <c r="J11" s="31"/>
      <c r="K11" s="12"/>
    </row>
    <row r="12" spans="1:11" ht="21" x14ac:dyDescent="0.35">
      <c r="A12" s="3" t="s">
        <v>1</v>
      </c>
      <c r="B12" s="3" t="s">
        <v>2</v>
      </c>
      <c r="C12" s="3" t="s">
        <v>3</v>
      </c>
      <c r="D12" s="3" t="s">
        <v>4</v>
      </c>
      <c r="E12" s="3" t="s">
        <v>5</v>
      </c>
      <c r="F12" s="3" t="s">
        <v>6</v>
      </c>
      <c r="G12" s="3" t="s">
        <v>7</v>
      </c>
      <c r="H12" s="3" t="s">
        <v>8</v>
      </c>
      <c r="I12" s="3" t="s">
        <v>18</v>
      </c>
      <c r="J12" s="3" t="s">
        <v>10</v>
      </c>
    </row>
    <row r="13" spans="1:11" x14ac:dyDescent="0.35">
      <c r="A13" s="4">
        <v>4</v>
      </c>
      <c r="B13" s="10" t="s">
        <v>25</v>
      </c>
      <c r="C13" s="5" t="s">
        <v>26</v>
      </c>
      <c r="D13" s="5" t="s">
        <v>15</v>
      </c>
      <c r="E13" s="6"/>
      <c r="F13" s="15">
        <f>G13/12</f>
        <v>41.666666666666664</v>
      </c>
      <c r="G13" s="11">
        <v>500</v>
      </c>
      <c r="H13" s="5">
        <f>G13*3</f>
        <v>1500</v>
      </c>
      <c r="I13" s="7">
        <f t="shared" ref="I13" si="6">E13*F13</f>
        <v>0</v>
      </c>
      <c r="J13" s="8">
        <f>E13*H13</f>
        <v>0</v>
      </c>
      <c r="K13" s="12"/>
    </row>
    <row r="14" spans="1:11" x14ac:dyDescent="0.35">
      <c r="A14" s="35" t="s">
        <v>27</v>
      </c>
      <c r="B14" s="36"/>
      <c r="C14" s="36"/>
      <c r="D14" s="36"/>
      <c r="E14" s="36"/>
      <c r="F14" s="36"/>
      <c r="G14" s="36"/>
      <c r="H14" s="37"/>
      <c r="I14" s="9">
        <f>SUM(I13)</f>
        <v>0</v>
      </c>
      <c r="J14" s="9">
        <f>SUM(J13)</f>
        <v>0</v>
      </c>
      <c r="K14" s="12"/>
    </row>
    <row r="15" spans="1:11" x14ac:dyDescent="0.35">
      <c r="A15" s="31" t="s">
        <v>28</v>
      </c>
      <c r="B15" s="31"/>
      <c r="C15" s="31"/>
      <c r="D15" s="31"/>
      <c r="E15" s="31"/>
      <c r="F15" s="31"/>
      <c r="G15" s="31"/>
      <c r="H15" s="31"/>
      <c r="I15" s="31"/>
      <c r="J15" s="31"/>
    </row>
    <row r="16" spans="1:11" ht="21" x14ac:dyDescent="0.35">
      <c r="A16" s="3" t="s">
        <v>1</v>
      </c>
      <c r="B16" s="3" t="s">
        <v>2</v>
      </c>
      <c r="C16" s="3" t="s">
        <v>3</v>
      </c>
      <c r="D16" s="3" t="s">
        <v>4</v>
      </c>
      <c r="E16" s="3" t="s">
        <v>5</v>
      </c>
      <c r="F16" s="3" t="s">
        <v>6</v>
      </c>
      <c r="G16" s="3" t="s">
        <v>7</v>
      </c>
      <c r="H16" s="3" t="s">
        <v>8</v>
      </c>
      <c r="I16" s="3" t="s">
        <v>18</v>
      </c>
      <c r="J16" s="3" t="s">
        <v>10</v>
      </c>
      <c r="K16" s="12"/>
    </row>
    <row r="17" spans="1:11" x14ac:dyDescent="0.35">
      <c r="A17" s="4">
        <v>5</v>
      </c>
      <c r="B17" s="10" t="s">
        <v>29</v>
      </c>
      <c r="C17" s="5" t="s">
        <v>30</v>
      </c>
      <c r="D17" s="5" t="s">
        <v>13</v>
      </c>
      <c r="E17" s="6"/>
      <c r="F17" s="15">
        <f>G17/12</f>
        <v>0</v>
      </c>
      <c r="G17" s="8">
        <v>0</v>
      </c>
      <c r="H17" s="13">
        <f t="shared" ref="H17" si="7">G17*3</f>
        <v>0</v>
      </c>
      <c r="I17" s="7">
        <f t="shared" ref="I17:I26" si="8">E17*F17</f>
        <v>0</v>
      </c>
      <c r="J17" s="8">
        <f t="shared" ref="J17" si="9">E17*H17</f>
        <v>0</v>
      </c>
      <c r="K17" s="12"/>
    </row>
    <row r="18" spans="1:11" x14ac:dyDescent="0.35">
      <c r="A18" s="4">
        <v>6</v>
      </c>
      <c r="B18" s="10" t="s">
        <v>31</v>
      </c>
      <c r="C18" s="5" t="s">
        <v>30</v>
      </c>
      <c r="D18" s="5" t="s">
        <v>13</v>
      </c>
      <c r="E18" s="6"/>
      <c r="F18" s="15">
        <f>G18/12</f>
        <v>200</v>
      </c>
      <c r="G18" s="11">
        <v>2400</v>
      </c>
      <c r="H18" s="5">
        <f>G18*3</f>
        <v>7200</v>
      </c>
      <c r="I18" s="7">
        <f t="shared" si="8"/>
        <v>0</v>
      </c>
      <c r="J18" s="8">
        <f>E18*H18</f>
        <v>0</v>
      </c>
    </row>
    <row r="19" spans="1:11" x14ac:dyDescent="0.35">
      <c r="A19" s="4">
        <v>7</v>
      </c>
      <c r="B19" s="10" t="s">
        <v>32</v>
      </c>
      <c r="C19" s="5" t="s">
        <v>30</v>
      </c>
      <c r="D19" s="5" t="s">
        <v>13</v>
      </c>
      <c r="E19" s="6"/>
      <c r="F19" s="15">
        <f t="shared" ref="F19:F26" si="10">G19/12</f>
        <v>0</v>
      </c>
      <c r="G19" s="8">
        <v>0</v>
      </c>
      <c r="H19" s="13">
        <f t="shared" ref="H19:H26" si="11">G19*3</f>
        <v>0</v>
      </c>
      <c r="I19" s="7">
        <f t="shared" si="8"/>
        <v>0</v>
      </c>
      <c r="J19" s="8">
        <f>E19*H19</f>
        <v>0</v>
      </c>
    </row>
    <row r="20" spans="1:11" x14ac:dyDescent="0.35">
      <c r="A20" s="4">
        <v>8</v>
      </c>
      <c r="B20" s="10" t="s">
        <v>33</v>
      </c>
      <c r="C20" s="5" t="s">
        <v>30</v>
      </c>
      <c r="D20" s="5" t="s">
        <v>13</v>
      </c>
      <c r="E20" s="6"/>
      <c r="F20" s="15">
        <f t="shared" si="10"/>
        <v>0</v>
      </c>
      <c r="G20" s="8">
        <v>0</v>
      </c>
      <c r="H20" s="13">
        <f t="shared" si="11"/>
        <v>0</v>
      </c>
      <c r="I20" s="7">
        <f t="shared" si="8"/>
        <v>0</v>
      </c>
      <c r="J20" s="8">
        <f t="shared" ref="J20:J26" si="12">E20*H20</f>
        <v>0</v>
      </c>
    </row>
    <row r="21" spans="1:11" x14ac:dyDescent="0.35">
      <c r="A21" s="4">
        <v>9</v>
      </c>
      <c r="B21" s="10" t="s">
        <v>34</v>
      </c>
      <c r="C21" s="5" t="s">
        <v>30</v>
      </c>
      <c r="D21" s="5" t="s">
        <v>13</v>
      </c>
      <c r="E21" s="6"/>
      <c r="F21" s="15">
        <f t="shared" si="10"/>
        <v>0</v>
      </c>
      <c r="G21" s="8">
        <v>0</v>
      </c>
      <c r="H21" s="13">
        <f t="shared" si="11"/>
        <v>0</v>
      </c>
      <c r="I21" s="7">
        <f t="shared" si="8"/>
        <v>0</v>
      </c>
      <c r="J21" s="8">
        <f t="shared" si="12"/>
        <v>0</v>
      </c>
    </row>
    <row r="22" spans="1:11" x14ac:dyDescent="0.35">
      <c r="A22" s="4">
        <v>10</v>
      </c>
      <c r="B22" s="10" t="s">
        <v>35</v>
      </c>
      <c r="C22" s="5" t="s">
        <v>30</v>
      </c>
      <c r="D22" s="5" t="s">
        <v>13</v>
      </c>
      <c r="E22" s="6"/>
      <c r="F22" s="15">
        <f t="shared" si="10"/>
        <v>0</v>
      </c>
      <c r="G22" s="8">
        <v>0</v>
      </c>
      <c r="H22" s="13">
        <f t="shared" si="11"/>
        <v>0</v>
      </c>
      <c r="I22" s="7">
        <f t="shared" si="8"/>
        <v>0</v>
      </c>
      <c r="J22" s="8">
        <f t="shared" si="12"/>
        <v>0</v>
      </c>
    </row>
    <row r="23" spans="1:11" x14ac:dyDescent="0.35">
      <c r="A23" s="4">
        <v>11</v>
      </c>
      <c r="B23" s="10" t="s">
        <v>36</v>
      </c>
      <c r="C23" s="5" t="s">
        <v>30</v>
      </c>
      <c r="D23" s="5" t="s">
        <v>13</v>
      </c>
      <c r="E23" s="6"/>
      <c r="F23" s="15">
        <f t="shared" si="10"/>
        <v>0</v>
      </c>
      <c r="G23" s="8">
        <v>0</v>
      </c>
      <c r="H23" s="13">
        <f t="shared" si="11"/>
        <v>0</v>
      </c>
      <c r="I23" s="7">
        <f t="shared" si="8"/>
        <v>0</v>
      </c>
      <c r="J23" s="8">
        <f t="shared" si="12"/>
        <v>0</v>
      </c>
    </row>
    <row r="24" spans="1:11" x14ac:dyDescent="0.35">
      <c r="A24" s="4">
        <v>12</v>
      </c>
      <c r="B24" s="10" t="s">
        <v>37</v>
      </c>
      <c r="C24" s="5" t="s">
        <v>38</v>
      </c>
      <c r="D24" s="5" t="s">
        <v>13</v>
      </c>
      <c r="E24" s="6"/>
      <c r="F24" s="15">
        <f t="shared" si="10"/>
        <v>0</v>
      </c>
      <c r="G24" s="8">
        <v>0</v>
      </c>
      <c r="H24" s="13">
        <f t="shared" si="11"/>
        <v>0</v>
      </c>
      <c r="I24" s="7">
        <f t="shared" si="8"/>
        <v>0</v>
      </c>
      <c r="J24" s="8">
        <f t="shared" si="12"/>
        <v>0</v>
      </c>
    </row>
    <row r="25" spans="1:11" x14ac:dyDescent="0.35">
      <c r="A25" s="4">
        <v>13</v>
      </c>
      <c r="B25" s="10" t="s">
        <v>39</v>
      </c>
      <c r="C25" s="5" t="s">
        <v>38</v>
      </c>
      <c r="D25" s="5" t="s">
        <v>13</v>
      </c>
      <c r="E25" s="6"/>
      <c r="F25" s="15">
        <f t="shared" si="10"/>
        <v>0</v>
      </c>
      <c r="G25" s="8">
        <v>0</v>
      </c>
      <c r="H25" s="13">
        <f t="shared" si="11"/>
        <v>0</v>
      </c>
      <c r="I25" s="7">
        <f t="shared" si="8"/>
        <v>0</v>
      </c>
      <c r="J25" s="8">
        <f t="shared" si="12"/>
        <v>0</v>
      </c>
    </row>
    <row r="26" spans="1:11" x14ac:dyDescent="0.35">
      <c r="A26" s="4">
        <v>14</v>
      </c>
      <c r="B26" s="10" t="s">
        <v>40</v>
      </c>
      <c r="C26" s="5" t="s">
        <v>30</v>
      </c>
      <c r="D26" s="5" t="s">
        <v>13</v>
      </c>
      <c r="E26" s="6"/>
      <c r="F26" s="15">
        <f t="shared" si="10"/>
        <v>0</v>
      </c>
      <c r="G26" s="8">
        <v>0</v>
      </c>
      <c r="H26" s="13">
        <f t="shared" si="11"/>
        <v>0</v>
      </c>
      <c r="I26" s="7">
        <f t="shared" si="8"/>
        <v>0</v>
      </c>
      <c r="J26" s="8">
        <f t="shared" si="12"/>
        <v>0</v>
      </c>
    </row>
    <row r="27" spans="1:11" x14ac:dyDescent="0.35">
      <c r="A27" s="35" t="s">
        <v>41</v>
      </c>
      <c r="B27" s="36"/>
      <c r="C27" s="36"/>
      <c r="D27" s="36"/>
      <c r="E27" s="36"/>
      <c r="F27" s="36"/>
      <c r="G27" s="36"/>
      <c r="H27" s="37"/>
      <c r="I27" s="9">
        <f>SUM(I17:I26)</f>
        <v>0</v>
      </c>
      <c r="J27" s="14">
        <f>SUM(J17:J26)</f>
        <v>0</v>
      </c>
    </row>
    <row r="28" spans="1:11" x14ac:dyDescent="0.35">
      <c r="A28" s="31" t="s">
        <v>42</v>
      </c>
      <c r="B28" s="31"/>
      <c r="C28" s="31"/>
      <c r="D28" s="31"/>
      <c r="E28" s="31"/>
      <c r="F28" s="31"/>
      <c r="G28" s="31"/>
      <c r="H28" s="31"/>
      <c r="I28" s="31"/>
      <c r="J28" s="31"/>
    </row>
    <row r="29" spans="1:11" ht="21" x14ac:dyDescent="0.35">
      <c r="A29" s="3" t="s">
        <v>1</v>
      </c>
      <c r="B29" s="3" t="s">
        <v>2</v>
      </c>
      <c r="C29" s="3" t="s">
        <v>3</v>
      </c>
      <c r="D29" s="3" t="s">
        <v>4</v>
      </c>
      <c r="E29" s="3" t="s">
        <v>5</v>
      </c>
      <c r="F29" s="3" t="s">
        <v>6</v>
      </c>
      <c r="G29" s="3" t="s">
        <v>7</v>
      </c>
      <c r="H29" s="3" t="s">
        <v>8</v>
      </c>
      <c r="I29" s="3" t="s">
        <v>18</v>
      </c>
      <c r="J29" s="3" t="s">
        <v>10</v>
      </c>
    </row>
    <row r="30" spans="1:11" x14ac:dyDescent="0.35">
      <c r="A30" s="4">
        <v>15</v>
      </c>
      <c r="B30" s="10" t="s">
        <v>43</v>
      </c>
      <c r="C30" s="5" t="s">
        <v>44</v>
      </c>
      <c r="D30" s="5" t="s">
        <v>13</v>
      </c>
      <c r="E30" s="6"/>
      <c r="F30" s="15">
        <f t="shared" ref="F30:F76" si="13">G30/12</f>
        <v>1</v>
      </c>
      <c r="G30" s="5">
        <v>12</v>
      </c>
      <c r="H30" s="13">
        <f t="shared" ref="H30:H93" si="14">G30*3</f>
        <v>36</v>
      </c>
      <c r="I30" s="7">
        <f t="shared" ref="I30:I32" si="15">E30*F30</f>
        <v>0</v>
      </c>
      <c r="J30" s="8">
        <f>E30*H30</f>
        <v>0</v>
      </c>
    </row>
    <row r="31" spans="1:11" x14ac:dyDescent="0.35">
      <c r="A31" s="4">
        <v>16</v>
      </c>
      <c r="B31" s="10" t="s">
        <v>45</v>
      </c>
      <c r="C31" s="5" t="s">
        <v>46</v>
      </c>
      <c r="D31" s="5" t="s">
        <v>15</v>
      </c>
      <c r="E31" s="6"/>
      <c r="F31" s="15">
        <f>G31/12</f>
        <v>0</v>
      </c>
      <c r="G31" s="8">
        <v>0</v>
      </c>
      <c r="H31" s="13">
        <f>G31*3</f>
        <v>0</v>
      </c>
      <c r="I31" s="7">
        <f t="shared" si="15"/>
        <v>0</v>
      </c>
      <c r="J31" s="8">
        <f t="shared" ref="J31:J94" si="16">E31*H31</f>
        <v>0</v>
      </c>
    </row>
    <row r="32" spans="1:11" x14ac:dyDescent="0.35">
      <c r="A32" s="4">
        <v>17</v>
      </c>
      <c r="B32" s="10" t="s">
        <v>47</v>
      </c>
      <c r="C32" s="5" t="s">
        <v>48</v>
      </c>
      <c r="D32" s="5" t="s">
        <v>15</v>
      </c>
      <c r="E32" s="6"/>
      <c r="F32" s="15">
        <f t="shared" si="13"/>
        <v>0</v>
      </c>
      <c r="G32" s="8">
        <v>0</v>
      </c>
      <c r="H32" s="13">
        <f t="shared" si="14"/>
        <v>0</v>
      </c>
      <c r="I32" s="7">
        <f t="shared" si="15"/>
        <v>0</v>
      </c>
      <c r="J32" s="8">
        <f t="shared" si="16"/>
        <v>0</v>
      </c>
    </row>
    <row r="33" spans="1:10" x14ac:dyDescent="0.35">
      <c r="A33" s="4">
        <v>18</v>
      </c>
      <c r="B33" s="10" t="s">
        <v>49</v>
      </c>
      <c r="C33" s="5" t="s">
        <v>48</v>
      </c>
      <c r="D33" s="5" t="s">
        <v>15</v>
      </c>
      <c r="E33" s="6"/>
      <c r="F33" s="15">
        <f t="shared" si="13"/>
        <v>13.333333333333334</v>
      </c>
      <c r="G33" s="5">
        <v>160</v>
      </c>
      <c r="H33" s="13">
        <f t="shared" si="14"/>
        <v>480</v>
      </c>
      <c r="I33" s="7">
        <f>E33*F33</f>
        <v>0</v>
      </c>
      <c r="J33" s="8">
        <f t="shared" si="16"/>
        <v>0</v>
      </c>
    </row>
    <row r="34" spans="1:10" x14ac:dyDescent="0.35">
      <c r="A34" s="4">
        <v>19</v>
      </c>
      <c r="B34" s="10" t="s">
        <v>50</v>
      </c>
      <c r="C34" s="5" t="s">
        <v>48</v>
      </c>
      <c r="D34" s="5" t="s">
        <v>15</v>
      </c>
      <c r="E34" s="6"/>
      <c r="F34" s="15">
        <f t="shared" si="13"/>
        <v>0</v>
      </c>
      <c r="G34" s="8">
        <v>0</v>
      </c>
      <c r="H34" s="13">
        <f t="shared" si="14"/>
        <v>0</v>
      </c>
      <c r="I34" s="7">
        <f t="shared" ref="I34:I97" si="17">E34*F34</f>
        <v>0</v>
      </c>
      <c r="J34" s="8">
        <f t="shared" si="16"/>
        <v>0</v>
      </c>
    </row>
    <row r="35" spans="1:10" x14ac:dyDescent="0.35">
      <c r="A35" s="4">
        <v>20</v>
      </c>
      <c r="B35" s="10" t="s">
        <v>51</v>
      </c>
      <c r="C35" s="5" t="s">
        <v>48</v>
      </c>
      <c r="D35" s="5" t="s">
        <v>15</v>
      </c>
      <c r="E35" s="6"/>
      <c r="F35" s="15">
        <f t="shared" si="13"/>
        <v>0</v>
      </c>
      <c r="G35" s="8">
        <v>0</v>
      </c>
      <c r="H35" s="13">
        <f t="shared" si="14"/>
        <v>0</v>
      </c>
      <c r="I35" s="7">
        <f t="shared" si="17"/>
        <v>0</v>
      </c>
      <c r="J35" s="8">
        <f t="shared" si="16"/>
        <v>0</v>
      </c>
    </row>
    <row r="36" spans="1:10" x14ac:dyDescent="0.35">
      <c r="A36" s="4">
        <v>21</v>
      </c>
      <c r="B36" s="10" t="s">
        <v>52</v>
      </c>
      <c r="C36" s="5" t="s">
        <v>48</v>
      </c>
      <c r="D36" s="5" t="s">
        <v>15</v>
      </c>
      <c r="E36" s="6"/>
      <c r="F36" s="15">
        <f t="shared" si="13"/>
        <v>0</v>
      </c>
      <c r="G36" s="8">
        <v>0</v>
      </c>
      <c r="H36" s="13">
        <f t="shared" si="14"/>
        <v>0</v>
      </c>
      <c r="I36" s="7">
        <f t="shared" si="17"/>
        <v>0</v>
      </c>
      <c r="J36" s="8">
        <f t="shared" si="16"/>
        <v>0</v>
      </c>
    </row>
    <row r="37" spans="1:10" x14ac:dyDescent="0.35">
      <c r="A37" s="4">
        <v>22</v>
      </c>
      <c r="B37" s="10" t="s">
        <v>53</v>
      </c>
      <c r="C37" s="5" t="s">
        <v>48</v>
      </c>
      <c r="D37" s="5" t="s">
        <v>15</v>
      </c>
      <c r="E37" s="6"/>
      <c r="F37" s="15">
        <f t="shared" si="13"/>
        <v>0</v>
      </c>
      <c r="G37" s="8">
        <v>0</v>
      </c>
      <c r="H37" s="13">
        <f t="shared" si="14"/>
        <v>0</v>
      </c>
      <c r="I37" s="7">
        <f t="shared" si="17"/>
        <v>0</v>
      </c>
      <c r="J37" s="8">
        <f t="shared" si="16"/>
        <v>0</v>
      </c>
    </row>
    <row r="38" spans="1:10" x14ac:dyDescent="0.35">
      <c r="A38" s="4">
        <v>23</v>
      </c>
      <c r="B38" s="10" t="s">
        <v>54</v>
      </c>
      <c r="C38" s="5" t="s">
        <v>48</v>
      </c>
      <c r="D38" s="5" t="s">
        <v>15</v>
      </c>
      <c r="E38" s="6"/>
      <c r="F38" s="15">
        <f t="shared" si="13"/>
        <v>0</v>
      </c>
      <c r="G38" s="8">
        <v>0</v>
      </c>
      <c r="H38" s="13">
        <f t="shared" si="14"/>
        <v>0</v>
      </c>
      <c r="I38" s="7">
        <f t="shared" si="17"/>
        <v>0</v>
      </c>
      <c r="J38" s="8">
        <f t="shared" si="16"/>
        <v>0</v>
      </c>
    </row>
    <row r="39" spans="1:10" x14ac:dyDescent="0.35">
      <c r="A39" s="4">
        <v>24</v>
      </c>
      <c r="B39" s="10" t="s">
        <v>55</v>
      </c>
      <c r="C39" s="5" t="s">
        <v>48</v>
      </c>
      <c r="D39" s="5" t="s">
        <v>15</v>
      </c>
      <c r="E39" s="6"/>
      <c r="F39" s="15">
        <f t="shared" si="13"/>
        <v>0</v>
      </c>
      <c r="G39" s="8">
        <v>0</v>
      </c>
      <c r="H39" s="13">
        <f t="shared" si="14"/>
        <v>0</v>
      </c>
      <c r="I39" s="7">
        <f t="shared" si="17"/>
        <v>0</v>
      </c>
      <c r="J39" s="8">
        <f t="shared" si="16"/>
        <v>0</v>
      </c>
    </row>
    <row r="40" spans="1:10" x14ac:dyDescent="0.35">
      <c r="A40" s="4">
        <v>25</v>
      </c>
      <c r="B40" s="10" t="s">
        <v>56</v>
      </c>
      <c r="C40" s="5" t="s">
        <v>48</v>
      </c>
      <c r="D40" s="5" t="s">
        <v>15</v>
      </c>
      <c r="E40" s="6"/>
      <c r="F40" s="15">
        <f t="shared" si="13"/>
        <v>0</v>
      </c>
      <c r="G40" s="8">
        <v>0</v>
      </c>
      <c r="H40" s="13">
        <f t="shared" si="14"/>
        <v>0</v>
      </c>
      <c r="I40" s="7">
        <f t="shared" si="17"/>
        <v>0</v>
      </c>
      <c r="J40" s="8">
        <f t="shared" si="16"/>
        <v>0</v>
      </c>
    </row>
    <row r="41" spans="1:10" x14ac:dyDescent="0.35">
      <c r="A41" s="4">
        <v>26</v>
      </c>
      <c r="B41" s="10" t="s">
        <v>57</v>
      </c>
      <c r="C41" s="5" t="s">
        <v>48</v>
      </c>
      <c r="D41" s="5" t="s">
        <v>15</v>
      </c>
      <c r="E41" s="6"/>
      <c r="F41" s="15">
        <f t="shared" si="13"/>
        <v>0</v>
      </c>
      <c r="G41" s="8">
        <v>0</v>
      </c>
      <c r="H41" s="13">
        <f t="shared" si="14"/>
        <v>0</v>
      </c>
      <c r="I41" s="7">
        <f t="shared" si="17"/>
        <v>0</v>
      </c>
      <c r="J41" s="8">
        <f t="shared" si="16"/>
        <v>0</v>
      </c>
    </row>
    <row r="42" spans="1:10" x14ac:dyDescent="0.35">
      <c r="A42" s="4">
        <v>27</v>
      </c>
      <c r="B42" s="10" t="s">
        <v>58</v>
      </c>
      <c r="C42" s="5" t="s">
        <v>48</v>
      </c>
      <c r="D42" s="5" t="s">
        <v>13</v>
      </c>
      <c r="E42" s="6"/>
      <c r="F42" s="15">
        <f t="shared" si="13"/>
        <v>0</v>
      </c>
      <c r="G42" s="8">
        <v>0</v>
      </c>
      <c r="H42" s="13">
        <f t="shared" si="14"/>
        <v>0</v>
      </c>
      <c r="I42" s="7">
        <f t="shared" si="17"/>
        <v>0</v>
      </c>
      <c r="J42" s="8">
        <f t="shared" si="16"/>
        <v>0</v>
      </c>
    </row>
    <row r="43" spans="1:10" x14ac:dyDescent="0.35">
      <c r="A43" s="4">
        <v>28</v>
      </c>
      <c r="B43" s="10" t="s">
        <v>59</v>
      </c>
      <c r="C43" s="5" t="s">
        <v>48</v>
      </c>
      <c r="D43" s="5" t="s">
        <v>13</v>
      </c>
      <c r="E43" s="6"/>
      <c r="F43" s="15">
        <f t="shared" si="13"/>
        <v>0</v>
      </c>
      <c r="G43" s="8">
        <v>0</v>
      </c>
      <c r="H43" s="13">
        <f t="shared" si="14"/>
        <v>0</v>
      </c>
      <c r="I43" s="7">
        <f t="shared" si="17"/>
        <v>0</v>
      </c>
      <c r="J43" s="8">
        <f t="shared" si="16"/>
        <v>0</v>
      </c>
    </row>
    <row r="44" spans="1:10" x14ac:dyDescent="0.35">
      <c r="A44" s="4">
        <v>29</v>
      </c>
      <c r="B44" s="10" t="s">
        <v>60</v>
      </c>
      <c r="C44" s="5" t="s">
        <v>48</v>
      </c>
      <c r="D44" s="5" t="s">
        <v>13</v>
      </c>
      <c r="E44" s="6"/>
      <c r="F44" s="15">
        <f t="shared" si="13"/>
        <v>0</v>
      </c>
      <c r="G44" s="8">
        <v>0</v>
      </c>
      <c r="H44" s="13">
        <f t="shared" si="14"/>
        <v>0</v>
      </c>
      <c r="I44" s="7">
        <f t="shared" si="17"/>
        <v>0</v>
      </c>
      <c r="J44" s="8">
        <f t="shared" si="16"/>
        <v>0</v>
      </c>
    </row>
    <row r="45" spans="1:10" x14ac:dyDescent="0.35">
      <c r="A45" s="4">
        <v>30</v>
      </c>
      <c r="B45" s="10" t="s">
        <v>61</v>
      </c>
      <c r="C45" s="5" t="s">
        <v>48</v>
      </c>
      <c r="D45" s="5" t="s">
        <v>13</v>
      </c>
      <c r="E45" s="6"/>
      <c r="F45" s="15">
        <f t="shared" si="13"/>
        <v>3.5</v>
      </c>
      <c r="G45" s="5">
        <v>42</v>
      </c>
      <c r="H45" s="13">
        <f t="shared" si="14"/>
        <v>126</v>
      </c>
      <c r="I45" s="7">
        <f t="shared" si="17"/>
        <v>0</v>
      </c>
      <c r="J45" s="8">
        <f t="shared" si="16"/>
        <v>0</v>
      </c>
    </row>
    <row r="46" spans="1:10" x14ac:dyDescent="0.35">
      <c r="A46" s="4">
        <v>31</v>
      </c>
      <c r="B46" s="10" t="s">
        <v>62</v>
      </c>
      <c r="C46" s="5" t="s">
        <v>63</v>
      </c>
      <c r="D46" s="5" t="s">
        <v>13</v>
      </c>
      <c r="E46" s="6"/>
      <c r="F46" s="15">
        <f t="shared" si="13"/>
        <v>41.339999999999996</v>
      </c>
      <c r="G46" s="5">
        <v>496.08</v>
      </c>
      <c r="H46" s="13">
        <f t="shared" si="14"/>
        <v>1488.24</v>
      </c>
      <c r="I46" s="7">
        <f t="shared" si="17"/>
        <v>0</v>
      </c>
      <c r="J46" s="8">
        <f t="shared" si="16"/>
        <v>0</v>
      </c>
    </row>
    <row r="47" spans="1:10" x14ac:dyDescent="0.35">
      <c r="A47" s="4">
        <v>32</v>
      </c>
      <c r="B47" s="10" t="s">
        <v>64</v>
      </c>
      <c r="C47" s="5" t="s">
        <v>65</v>
      </c>
      <c r="D47" s="5" t="s">
        <v>13</v>
      </c>
      <c r="E47" s="6"/>
      <c r="F47" s="15">
        <f t="shared" si="13"/>
        <v>0</v>
      </c>
      <c r="G47" s="8">
        <v>0</v>
      </c>
      <c r="H47" s="13">
        <f t="shared" si="14"/>
        <v>0</v>
      </c>
      <c r="I47" s="7">
        <f t="shared" si="17"/>
        <v>0</v>
      </c>
      <c r="J47" s="8">
        <f t="shared" si="16"/>
        <v>0</v>
      </c>
    </row>
    <row r="48" spans="1:10" x14ac:dyDescent="0.35">
      <c r="A48" s="4">
        <v>33</v>
      </c>
      <c r="B48" s="10" t="s">
        <v>66</v>
      </c>
      <c r="C48" s="5" t="s">
        <v>48</v>
      </c>
      <c r="D48" s="5" t="s">
        <v>13</v>
      </c>
      <c r="E48" s="6"/>
      <c r="F48" s="15">
        <f t="shared" si="13"/>
        <v>0</v>
      </c>
      <c r="G48" s="8">
        <v>0</v>
      </c>
      <c r="H48" s="13">
        <f t="shared" si="14"/>
        <v>0</v>
      </c>
      <c r="I48" s="7">
        <f t="shared" si="17"/>
        <v>0</v>
      </c>
      <c r="J48" s="8">
        <f t="shared" si="16"/>
        <v>0</v>
      </c>
    </row>
    <row r="49" spans="1:10" x14ac:dyDescent="0.35">
      <c r="A49" s="4">
        <v>34</v>
      </c>
      <c r="B49" s="10" t="s">
        <v>67</v>
      </c>
      <c r="C49" s="5" t="s">
        <v>48</v>
      </c>
      <c r="D49" s="5" t="s">
        <v>13</v>
      </c>
      <c r="E49" s="6"/>
      <c r="F49" s="15">
        <f t="shared" si="13"/>
        <v>0</v>
      </c>
      <c r="G49" s="8">
        <v>0</v>
      </c>
      <c r="H49" s="13">
        <f t="shared" si="14"/>
        <v>0</v>
      </c>
      <c r="I49" s="7">
        <f t="shared" si="17"/>
        <v>0</v>
      </c>
      <c r="J49" s="8">
        <f t="shared" si="16"/>
        <v>0</v>
      </c>
    </row>
    <row r="50" spans="1:10" x14ac:dyDescent="0.35">
      <c r="A50" s="4">
        <v>35</v>
      </c>
      <c r="B50" s="10" t="s">
        <v>68</v>
      </c>
      <c r="C50" s="5" t="s">
        <v>48</v>
      </c>
      <c r="D50" s="5" t="s">
        <v>13</v>
      </c>
      <c r="E50" s="6"/>
      <c r="F50" s="15">
        <f t="shared" si="13"/>
        <v>0</v>
      </c>
      <c r="G50" s="8">
        <v>0</v>
      </c>
      <c r="H50" s="13">
        <f t="shared" si="14"/>
        <v>0</v>
      </c>
      <c r="I50" s="7">
        <f t="shared" si="17"/>
        <v>0</v>
      </c>
      <c r="J50" s="8">
        <f t="shared" si="16"/>
        <v>0</v>
      </c>
    </row>
    <row r="51" spans="1:10" x14ac:dyDescent="0.35">
      <c r="A51" s="4">
        <v>36</v>
      </c>
      <c r="B51" s="10" t="s">
        <v>69</v>
      </c>
      <c r="C51" s="5" t="s">
        <v>48</v>
      </c>
      <c r="D51" s="5" t="s">
        <v>13</v>
      </c>
      <c r="E51" s="6"/>
      <c r="F51" s="15">
        <f t="shared" si="13"/>
        <v>0</v>
      </c>
      <c r="G51" s="8">
        <v>0</v>
      </c>
      <c r="H51" s="13">
        <f t="shared" si="14"/>
        <v>0</v>
      </c>
      <c r="I51" s="7">
        <f t="shared" si="17"/>
        <v>0</v>
      </c>
      <c r="J51" s="8">
        <f t="shared" si="16"/>
        <v>0</v>
      </c>
    </row>
    <row r="52" spans="1:10" x14ac:dyDescent="0.35">
      <c r="A52" s="4">
        <v>37</v>
      </c>
      <c r="B52" s="10" t="s">
        <v>70</v>
      </c>
      <c r="C52" s="5" t="s">
        <v>48</v>
      </c>
      <c r="D52" s="5" t="s">
        <v>13</v>
      </c>
      <c r="E52" s="6"/>
      <c r="F52" s="15">
        <f t="shared" si="13"/>
        <v>0</v>
      </c>
      <c r="G52" s="8">
        <v>0</v>
      </c>
      <c r="H52" s="13">
        <f t="shared" si="14"/>
        <v>0</v>
      </c>
      <c r="I52" s="7">
        <f t="shared" si="17"/>
        <v>0</v>
      </c>
      <c r="J52" s="8">
        <f t="shared" si="16"/>
        <v>0</v>
      </c>
    </row>
    <row r="53" spans="1:10" x14ac:dyDescent="0.35">
      <c r="A53" s="4">
        <v>38</v>
      </c>
      <c r="B53" s="10" t="s">
        <v>71</v>
      </c>
      <c r="C53" s="5" t="s">
        <v>72</v>
      </c>
      <c r="D53" s="5" t="s">
        <v>13</v>
      </c>
      <c r="E53" s="6"/>
      <c r="F53" s="15">
        <f t="shared" si="13"/>
        <v>0</v>
      </c>
      <c r="G53" s="8">
        <v>0</v>
      </c>
      <c r="H53" s="13">
        <f t="shared" si="14"/>
        <v>0</v>
      </c>
      <c r="I53" s="7">
        <f t="shared" si="17"/>
        <v>0</v>
      </c>
      <c r="J53" s="8">
        <f t="shared" si="16"/>
        <v>0</v>
      </c>
    </row>
    <row r="54" spans="1:10" x14ac:dyDescent="0.35">
      <c r="A54" s="4">
        <v>39</v>
      </c>
      <c r="B54" s="10" t="s">
        <v>73</v>
      </c>
      <c r="C54" s="5" t="s">
        <v>74</v>
      </c>
      <c r="D54" s="5" t="s">
        <v>13</v>
      </c>
      <c r="E54" s="6"/>
      <c r="F54" s="15">
        <f t="shared" si="13"/>
        <v>0</v>
      </c>
      <c r="G54" s="8">
        <v>0</v>
      </c>
      <c r="H54" s="13">
        <f t="shared" si="14"/>
        <v>0</v>
      </c>
      <c r="I54" s="7">
        <f t="shared" si="17"/>
        <v>0</v>
      </c>
      <c r="J54" s="8">
        <f t="shared" si="16"/>
        <v>0</v>
      </c>
    </row>
    <row r="55" spans="1:10" x14ac:dyDescent="0.35">
      <c r="A55" s="4">
        <v>40</v>
      </c>
      <c r="B55" s="10" t="s">
        <v>75</v>
      </c>
      <c r="C55" s="5" t="s">
        <v>76</v>
      </c>
      <c r="D55" s="5" t="s">
        <v>13</v>
      </c>
      <c r="E55" s="6"/>
      <c r="F55" s="15">
        <f t="shared" si="13"/>
        <v>0</v>
      </c>
      <c r="G55" s="8">
        <v>0</v>
      </c>
      <c r="H55" s="13">
        <f t="shared" si="14"/>
        <v>0</v>
      </c>
      <c r="I55" s="7">
        <f t="shared" si="17"/>
        <v>0</v>
      </c>
      <c r="J55" s="8">
        <f t="shared" si="16"/>
        <v>0</v>
      </c>
    </row>
    <row r="56" spans="1:10" x14ac:dyDescent="0.35">
      <c r="A56" s="4">
        <v>41</v>
      </c>
      <c r="B56" s="10" t="s">
        <v>77</v>
      </c>
      <c r="C56" s="5" t="s">
        <v>78</v>
      </c>
      <c r="D56" s="5" t="s">
        <v>13</v>
      </c>
      <c r="E56" s="6"/>
      <c r="F56" s="15">
        <f t="shared" si="13"/>
        <v>0</v>
      </c>
      <c r="G56" s="8">
        <v>0</v>
      </c>
      <c r="H56" s="13">
        <f t="shared" si="14"/>
        <v>0</v>
      </c>
      <c r="I56" s="7">
        <f t="shared" si="17"/>
        <v>0</v>
      </c>
      <c r="J56" s="8">
        <f t="shared" si="16"/>
        <v>0</v>
      </c>
    </row>
    <row r="57" spans="1:10" x14ac:dyDescent="0.35">
      <c r="A57" s="4">
        <v>42</v>
      </c>
      <c r="B57" s="10" t="s">
        <v>79</v>
      </c>
      <c r="C57" s="5" t="s">
        <v>80</v>
      </c>
      <c r="D57" s="5" t="s">
        <v>13</v>
      </c>
      <c r="E57" s="6"/>
      <c r="F57" s="15">
        <f t="shared" si="13"/>
        <v>0</v>
      </c>
      <c r="G57" s="8">
        <v>0</v>
      </c>
      <c r="H57" s="13">
        <f t="shared" si="14"/>
        <v>0</v>
      </c>
      <c r="I57" s="7">
        <f t="shared" si="17"/>
        <v>0</v>
      </c>
      <c r="J57" s="8">
        <f t="shared" si="16"/>
        <v>0</v>
      </c>
    </row>
    <row r="58" spans="1:10" x14ac:dyDescent="0.35">
      <c r="A58" s="4">
        <v>43</v>
      </c>
      <c r="B58" s="10" t="s">
        <v>81</v>
      </c>
      <c r="C58" s="5" t="s">
        <v>80</v>
      </c>
      <c r="D58" s="5" t="s">
        <v>13</v>
      </c>
      <c r="E58" s="6"/>
      <c r="F58" s="15">
        <f t="shared" si="13"/>
        <v>0</v>
      </c>
      <c r="G58" s="8">
        <v>0</v>
      </c>
      <c r="H58" s="13">
        <f t="shared" si="14"/>
        <v>0</v>
      </c>
      <c r="I58" s="7">
        <f t="shared" si="17"/>
        <v>0</v>
      </c>
      <c r="J58" s="8">
        <f t="shared" si="16"/>
        <v>0</v>
      </c>
    </row>
    <row r="59" spans="1:10" x14ac:dyDescent="0.35">
      <c r="A59" s="4">
        <v>44</v>
      </c>
      <c r="B59" s="10" t="s">
        <v>82</v>
      </c>
      <c r="C59" s="5" t="s">
        <v>80</v>
      </c>
      <c r="D59" s="5" t="s">
        <v>13</v>
      </c>
      <c r="E59" s="6"/>
      <c r="F59" s="15">
        <f t="shared" si="13"/>
        <v>0</v>
      </c>
      <c r="G59" s="8">
        <v>0</v>
      </c>
      <c r="H59" s="13">
        <f t="shared" si="14"/>
        <v>0</v>
      </c>
      <c r="I59" s="7">
        <f t="shared" si="17"/>
        <v>0</v>
      </c>
      <c r="J59" s="8">
        <f t="shared" si="16"/>
        <v>0</v>
      </c>
    </row>
    <row r="60" spans="1:10" x14ac:dyDescent="0.35">
      <c r="A60" s="4">
        <v>45</v>
      </c>
      <c r="B60" s="10" t="s">
        <v>83</v>
      </c>
      <c r="C60" s="5" t="s">
        <v>20</v>
      </c>
      <c r="D60" s="5" t="s">
        <v>15</v>
      </c>
      <c r="E60" s="6"/>
      <c r="F60" s="15">
        <f t="shared" si="13"/>
        <v>0</v>
      </c>
      <c r="G60" s="8">
        <v>0</v>
      </c>
      <c r="H60" s="13">
        <f t="shared" si="14"/>
        <v>0</v>
      </c>
      <c r="I60" s="7">
        <f t="shared" si="17"/>
        <v>0</v>
      </c>
      <c r="J60" s="8">
        <f t="shared" si="16"/>
        <v>0</v>
      </c>
    </row>
    <row r="61" spans="1:10" x14ac:dyDescent="0.35">
      <c r="A61" s="4">
        <v>46</v>
      </c>
      <c r="B61" s="10" t="s">
        <v>84</v>
      </c>
      <c r="C61" s="5" t="s">
        <v>85</v>
      </c>
      <c r="D61" s="5" t="s">
        <v>13</v>
      </c>
      <c r="E61" s="6"/>
      <c r="F61" s="15">
        <f t="shared" si="13"/>
        <v>0</v>
      </c>
      <c r="G61" s="8">
        <v>0</v>
      </c>
      <c r="H61" s="13">
        <f t="shared" si="14"/>
        <v>0</v>
      </c>
      <c r="I61" s="7">
        <f t="shared" si="17"/>
        <v>0</v>
      </c>
      <c r="J61" s="8">
        <f t="shared" si="16"/>
        <v>0</v>
      </c>
    </row>
    <row r="62" spans="1:10" x14ac:dyDescent="0.35">
      <c r="A62" s="4">
        <v>47</v>
      </c>
      <c r="B62" s="10" t="s">
        <v>86</v>
      </c>
      <c r="C62" s="5" t="s">
        <v>85</v>
      </c>
      <c r="D62" s="5" t="s">
        <v>13</v>
      </c>
      <c r="E62" s="6"/>
      <c r="F62" s="15">
        <f t="shared" si="13"/>
        <v>20</v>
      </c>
      <c r="G62" s="8">
        <v>240</v>
      </c>
      <c r="H62" s="13">
        <f t="shared" si="14"/>
        <v>720</v>
      </c>
      <c r="I62" s="7">
        <f t="shared" si="17"/>
        <v>0</v>
      </c>
      <c r="J62" s="8">
        <f t="shared" si="16"/>
        <v>0</v>
      </c>
    </row>
    <row r="63" spans="1:10" x14ac:dyDescent="0.35">
      <c r="A63" s="4">
        <v>48</v>
      </c>
      <c r="B63" s="10" t="s">
        <v>87</v>
      </c>
      <c r="C63" s="5" t="s">
        <v>85</v>
      </c>
      <c r="D63" s="5" t="s">
        <v>13</v>
      </c>
      <c r="E63" s="6"/>
      <c r="F63" s="15">
        <f t="shared" si="13"/>
        <v>0</v>
      </c>
      <c r="G63" s="8">
        <v>0</v>
      </c>
      <c r="H63" s="13">
        <f>G63*3</f>
        <v>0</v>
      </c>
      <c r="I63" s="7">
        <f t="shared" si="17"/>
        <v>0</v>
      </c>
      <c r="J63" s="8">
        <f t="shared" si="16"/>
        <v>0</v>
      </c>
    </row>
    <row r="64" spans="1:10" x14ac:dyDescent="0.35">
      <c r="A64" s="4">
        <v>49</v>
      </c>
      <c r="B64" s="10" t="s">
        <v>88</v>
      </c>
      <c r="C64" s="5" t="s">
        <v>85</v>
      </c>
      <c r="D64" s="5" t="s">
        <v>13</v>
      </c>
      <c r="E64" s="6"/>
      <c r="F64" s="15">
        <f t="shared" si="13"/>
        <v>0</v>
      </c>
      <c r="G64" s="8">
        <v>0</v>
      </c>
      <c r="H64" s="13">
        <f t="shared" si="14"/>
        <v>0</v>
      </c>
      <c r="I64" s="7">
        <f t="shared" si="17"/>
        <v>0</v>
      </c>
      <c r="J64" s="8">
        <f t="shared" si="16"/>
        <v>0</v>
      </c>
    </row>
    <row r="65" spans="1:10" x14ac:dyDescent="0.35">
      <c r="A65" s="4">
        <v>50</v>
      </c>
      <c r="B65" s="10" t="s">
        <v>89</v>
      </c>
      <c r="C65" s="5" t="s">
        <v>85</v>
      </c>
      <c r="D65" s="5" t="s">
        <v>13</v>
      </c>
      <c r="E65" s="6"/>
      <c r="F65" s="15">
        <f t="shared" si="13"/>
        <v>0</v>
      </c>
      <c r="G65" s="8">
        <v>0</v>
      </c>
      <c r="H65" s="13">
        <f t="shared" si="14"/>
        <v>0</v>
      </c>
      <c r="I65" s="7">
        <f t="shared" si="17"/>
        <v>0</v>
      </c>
      <c r="J65" s="8">
        <f t="shared" si="16"/>
        <v>0</v>
      </c>
    </row>
    <row r="66" spans="1:10" x14ac:dyDescent="0.35">
      <c r="A66" s="4">
        <v>51</v>
      </c>
      <c r="B66" s="10" t="s">
        <v>90</v>
      </c>
      <c r="C66" s="5" t="s">
        <v>85</v>
      </c>
      <c r="D66" s="5" t="s">
        <v>13</v>
      </c>
      <c r="E66" s="6"/>
      <c r="F66" s="15">
        <f t="shared" si="13"/>
        <v>0</v>
      </c>
      <c r="G66" s="8">
        <v>0</v>
      </c>
      <c r="H66" s="13">
        <f t="shared" si="14"/>
        <v>0</v>
      </c>
      <c r="I66" s="7">
        <f t="shared" si="17"/>
        <v>0</v>
      </c>
      <c r="J66" s="8">
        <f t="shared" si="16"/>
        <v>0</v>
      </c>
    </row>
    <row r="67" spans="1:10" x14ac:dyDescent="0.35">
      <c r="A67" s="4">
        <v>52</v>
      </c>
      <c r="B67" s="10" t="s">
        <v>91</v>
      </c>
      <c r="C67" s="5" t="s">
        <v>85</v>
      </c>
      <c r="D67" s="5" t="s">
        <v>13</v>
      </c>
      <c r="E67" s="6"/>
      <c r="F67" s="15">
        <f t="shared" si="13"/>
        <v>0</v>
      </c>
      <c r="G67" s="8">
        <v>0</v>
      </c>
      <c r="H67" s="13">
        <f t="shared" si="14"/>
        <v>0</v>
      </c>
      <c r="I67" s="7">
        <f t="shared" si="17"/>
        <v>0</v>
      </c>
      <c r="J67" s="8">
        <f t="shared" si="16"/>
        <v>0</v>
      </c>
    </row>
    <row r="68" spans="1:10" x14ac:dyDescent="0.35">
      <c r="A68" s="4">
        <v>53</v>
      </c>
      <c r="B68" s="10" t="s">
        <v>92</v>
      </c>
      <c r="C68" s="5" t="s">
        <v>85</v>
      </c>
      <c r="D68" s="5" t="s">
        <v>13</v>
      </c>
      <c r="E68" s="6"/>
      <c r="F68" s="15">
        <f t="shared" si="13"/>
        <v>0</v>
      </c>
      <c r="G68" s="8">
        <v>0</v>
      </c>
      <c r="H68" s="13">
        <f t="shared" si="14"/>
        <v>0</v>
      </c>
      <c r="I68" s="7">
        <f t="shared" si="17"/>
        <v>0</v>
      </c>
      <c r="J68" s="8">
        <f t="shared" si="16"/>
        <v>0</v>
      </c>
    </row>
    <row r="69" spans="1:10" x14ac:dyDescent="0.35">
      <c r="A69" s="4">
        <v>54</v>
      </c>
      <c r="B69" s="10" t="s">
        <v>93</v>
      </c>
      <c r="C69" s="5" t="s">
        <v>85</v>
      </c>
      <c r="D69" s="5" t="s">
        <v>13</v>
      </c>
      <c r="E69" s="6"/>
      <c r="F69" s="15">
        <f t="shared" si="13"/>
        <v>0</v>
      </c>
      <c r="G69" s="8">
        <v>0</v>
      </c>
      <c r="H69" s="13">
        <f t="shared" si="14"/>
        <v>0</v>
      </c>
      <c r="I69" s="7">
        <f t="shared" si="17"/>
        <v>0</v>
      </c>
      <c r="J69" s="8">
        <f t="shared" si="16"/>
        <v>0</v>
      </c>
    </row>
    <row r="70" spans="1:10" x14ac:dyDescent="0.35">
      <c r="A70" s="4">
        <v>55</v>
      </c>
      <c r="B70" s="10" t="s">
        <v>94</v>
      </c>
      <c r="C70" s="5" t="s">
        <v>85</v>
      </c>
      <c r="D70" s="5" t="s">
        <v>13</v>
      </c>
      <c r="E70" s="6"/>
      <c r="F70" s="15">
        <f t="shared" si="13"/>
        <v>0</v>
      </c>
      <c r="G70" s="8">
        <v>0</v>
      </c>
      <c r="H70" s="13">
        <f t="shared" si="14"/>
        <v>0</v>
      </c>
      <c r="I70" s="7">
        <f t="shared" si="17"/>
        <v>0</v>
      </c>
      <c r="J70" s="8">
        <f t="shared" si="16"/>
        <v>0</v>
      </c>
    </row>
    <row r="71" spans="1:10" x14ac:dyDescent="0.35">
      <c r="A71" s="4">
        <v>56</v>
      </c>
      <c r="B71" s="10" t="s">
        <v>95</v>
      </c>
      <c r="C71" s="5" t="s">
        <v>12</v>
      </c>
      <c r="D71" s="5" t="s">
        <v>13</v>
      </c>
      <c r="E71" s="6"/>
      <c r="F71" s="15">
        <f t="shared" si="13"/>
        <v>0</v>
      </c>
      <c r="G71" s="8">
        <v>0</v>
      </c>
      <c r="H71" s="13">
        <f t="shared" si="14"/>
        <v>0</v>
      </c>
      <c r="I71" s="7">
        <f t="shared" si="17"/>
        <v>0</v>
      </c>
      <c r="J71" s="8">
        <f t="shared" si="16"/>
        <v>0</v>
      </c>
    </row>
    <row r="72" spans="1:10" x14ac:dyDescent="0.35">
      <c r="A72" s="4">
        <v>57</v>
      </c>
      <c r="B72" s="10" t="s">
        <v>96</v>
      </c>
      <c r="C72" s="5" t="s">
        <v>12</v>
      </c>
      <c r="D72" s="5" t="s">
        <v>13</v>
      </c>
      <c r="E72" s="6"/>
      <c r="F72" s="15">
        <f t="shared" si="13"/>
        <v>0</v>
      </c>
      <c r="G72" s="8">
        <v>0</v>
      </c>
      <c r="H72" s="13">
        <f t="shared" si="14"/>
        <v>0</v>
      </c>
      <c r="I72" s="7">
        <f t="shared" si="17"/>
        <v>0</v>
      </c>
      <c r="J72" s="8">
        <f t="shared" si="16"/>
        <v>0</v>
      </c>
    </row>
    <row r="73" spans="1:10" x14ac:dyDescent="0.35">
      <c r="A73" s="4">
        <v>58</v>
      </c>
      <c r="B73" s="10" t="s">
        <v>97</v>
      </c>
      <c r="C73" s="5" t="s">
        <v>12</v>
      </c>
      <c r="D73" s="5" t="s">
        <v>13</v>
      </c>
      <c r="E73" s="6"/>
      <c r="F73" s="15">
        <f t="shared" si="13"/>
        <v>0</v>
      </c>
      <c r="G73" s="8">
        <v>0</v>
      </c>
      <c r="H73" s="13">
        <f t="shared" si="14"/>
        <v>0</v>
      </c>
      <c r="I73" s="7">
        <f t="shared" si="17"/>
        <v>0</v>
      </c>
      <c r="J73" s="8">
        <f t="shared" si="16"/>
        <v>0</v>
      </c>
    </row>
    <row r="74" spans="1:10" x14ac:dyDescent="0.35">
      <c r="A74" s="4">
        <v>59</v>
      </c>
      <c r="B74" s="10" t="s">
        <v>98</v>
      </c>
      <c r="C74" s="5" t="s">
        <v>12</v>
      </c>
      <c r="D74" s="5" t="s">
        <v>13</v>
      </c>
      <c r="E74" s="6"/>
      <c r="F74" s="15">
        <f t="shared" si="13"/>
        <v>0</v>
      </c>
      <c r="G74" s="8">
        <v>0</v>
      </c>
      <c r="H74" s="13">
        <f t="shared" si="14"/>
        <v>0</v>
      </c>
      <c r="I74" s="7">
        <f t="shared" si="17"/>
        <v>0</v>
      </c>
      <c r="J74" s="8">
        <f t="shared" si="16"/>
        <v>0</v>
      </c>
    </row>
    <row r="75" spans="1:10" x14ac:dyDescent="0.35">
      <c r="A75" s="4">
        <v>60</v>
      </c>
      <c r="B75" s="10" t="s">
        <v>99</v>
      </c>
      <c r="C75" s="5" t="s">
        <v>12</v>
      </c>
      <c r="D75" s="5" t="s">
        <v>13</v>
      </c>
      <c r="E75" s="6"/>
      <c r="F75" s="15">
        <f t="shared" si="13"/>
        <v>0</v>
      </c>
      <c r="G75" s="8">
        <v>0</v>
      </c>
      <c r="H75" s="13">
        <f t="shared" si="14"/>
        <v>0</v>
      </c>
      <c r="I75" s="7">
        <f t="shared" si="17"/>
        <v>0</v>
      </c>
      <c r="J75" s="8">
        <f t="shared" si="16"/>
        <v>0</v>
      </c>
    </row>
    <row r="76" spans="1:10" x14ac:dyDescent="0.35">
      <c r="A76" s="4">
        <v>61</v>
      </c>
      <c r="B76" s="10" t="s">
        <v>100</v>
      </c>
      <c r="C76" s="5" t="s">
        <v>46</v>
      </c>
      <c r="D76" s="5" t="s">
        <v>13</v>
      </c>
      <c r="E76" s="6"/>
      <c r="F76" s="15">
        <f t="shared" si="13"/>
        <v>1</v>
      </c>
      <c r="G76" s="5">
        <v>12</v>
      </c>
      <c r="H76" s="13">
        <f t="shared" si="14"/>
        <v>36</v>
      </c>
      <c r="I76" s="7">
        <f t="shared" si="17"/>
        <v>0</v>
      </c>
      <c r="J76" s="8">
        <f t="shared" si="16"/>
        <v>0</v>
      </c>
    </row>
    <row r="77" spans="1:10" x14ac:dyDescent="0.35">
      <c r="A77" s="4">
        <v>62</v>
      </c>
      <c r="B77" s="10" t="s">
        <v>101</v>
      </c>
      <c r="C77" s="5" t="s">
        <v>102</v>
      </c>
      <c r="D77" s="5" t="s">
        <v>13</v>
      </c>
      <c r="E77" s="6"/>
      <c r="F77" s="15">
        <f>G77/12</f>
        <v>0</v>
      </c>
      <c r="G77" s="8">
        <v>0</v>
      </c>
      <c r="H77" s="13">
        <f t="shared" si="14"/>
        <v>0</v>
      </c>
      <c r="I77" s="7">
        <f t="shared" si="17"/>
        <v>0</v>
      </c>
      <c r="J77" s="8">
        <f t="shared" si="16"/>
        <v>0</v>
      </c>
    </row>
    <row r="78" spans="1:10" x14ac:dyDescent="0.35">
      <c r="A78" s="4">
        <v>63</v>
      </c>
      <c r="B78" s="10" t="s">
        <v>103</v>
      </c>
      <c r="C78" s="5" t="s">
        <v>102</v>
      </c>
      <c r="D78" s="5" t="s">
        <v>13</v>
      </c>
      <c r="E78" s="6"/>
      <c r="F78" s="15">
        <f t="shared" ref="F78:F141" si="18">G78/12</f>
        <v>0</v>
      </c>
      <c r="G78" s="8">
        <v>0</v>
      </c>
      <c r="H78" s="13">
        <f t="shared" si="14"/>
        <v>0</v>
      </c>
      <c r="I78" s="7">
        <f t="shared" si="17"/>
        <v>0</v>
      </c>
      <c r="J78" s="8">
        <f t="shared" si="16"/>
        <v>0</v>
      </c>
    </row>
    <row r="79" spans="1:10" x14ac:dyDescent="0.35">
      <c r="A79" s="4">
        <v>64</v>
      </c>
      <c r="B79" s="10" t="s">
        <v>104</v>
      </c>
      <c r="C79" s="5" t="s">
        <v>102</v>
      </c>
      <c r="D79" s="5" t="s">
        <v>13</v>
      </c>
      <c r="E79" s="6"/>
      <c r="F79" s="15">
        <f t="shared" si="18"/>
        <v>0</v>
      </c>
      <c r="G79" s="8">
        <v>0</v>
      </c>
      <c r="H79" s="13">
        <f t="shared" si="14"/>
        <v>0</v>
      </c>
      <c r="I79" s="7">
        <f t="shared" si="17"/>
        <v>0</v>
      </c>
      <c r="J79" s="8">
        <f t="shared" si="16"/>
        <v>0</v>
      </c>
    </row>
    <row r="80" spans="1:10" x14ac:dyDescent="0.35">
      <c r="A80" s="4">
        <v>65</v>
      </c>
      <c r="B80" s="10" t="s">
        <v>105</v>
      </c>
      <c r="C80" s="5" t="s">
        <v>102</v>
      </c>
      <c r="D80" s="5" t="s">
        <v>13</v>
      </c>
      <c r="E80" s="6"/>
      <c r="F80" s="15">
        <f t="shared" si="18"/>
        <v>0</v>
      </c>
      <c r="G80" s="8">
        <v>0</v>
      </c>
      <c r="H80" s="13">
        <f t="shared" si="14"/>
        <v>0</v>
      </c>
      <c r="I80" s="7">
        <f t="shared" si="17"/>
        <v>0</v>
      </c>
      <c r="J80" s="8">
        <f t="shared" si="16"/>
        <v>0</v>
      </c>
    </row>
    <row r="81" spans="1:10" x14ac:dyDescent="0.35">
      <c r="A81" s="4">
        <v>66</v>
      </c>
      <c r="B81" s="10" t="s">
        <v>106</v>
      </c>
      <c r="C81" s="5" t="s">
        <v>102</v>
      </c>
      <c r="D81" s="5" t="s">
        <v>13</v>
      </c>
      <c r="E81" s="6"/>
      <c r="F81" s="15">
        <f t="shared" si="18"/>
        <v>0</v>
      </c>
      <c r="G81" s="8">
        <v>0</v>
      </c>
      <c r="H81" s="13">
        <f t="shared" si="14"/>
        <v>0</v>
      </c>
      <c r="I81" s="7">
        <f t="shared" si="17"/>
        <v>0</v>
      </c>
      <c r="J81" s="8">
        <f t="shared" si="16"/>
        <v>0</v>
      </c>
    </row>
    <row r="82" spans="1:10" x14ac:dyDescent="0.35">
      <c r="A82" s="4">
        <v>67</v>
      </c>
      <c r="B82" s="10" t="s">
        <v>107</v>
      </c>
      <c r="C82" s="5" t="s">
        <v>102</v>
      </c>
      <c r="D82" s="5" t="s">
        <v>13</v>
      </c>
      <c r="E82" s="6"/>
      <c r="F82" s="15">
        <f t="shared" si="18"/>
        <v>0</v>
      </c>
      <c r="G82" s="8">
        <v>0</v>
      </c>
      <c r="H82" s="13">
        <f t="shared" si="14"/>
        <v>0</v>
      </c>
      <c r="I82" s="7">
        <f t="shared" si="17"/>
        <v>0</v>
      </c>
      <c r="J82" s="8">
        <f t="shared" si="16"/>
        <v>0</v>
      </c>
    </row>
    <row r="83" spans="1:10" ht="20" x14ac:dyDescent="0.35">
      <c r="A83" s="4">
        <v>68</v>
      </c>
      <c r="B83" s="10" t="s">
        <v>108</v>
      </c>
      <c r="C83" s="5" t="s">
        <v>109</v>
      </c>
      <c r="D83" s="5" t="s">
        <v>13</v>
      </c>
      <c r="E83" s="6"/>
      <c r="F83" s="15">
        <f t="shared" si="18"/>
        <v>0</v>
      </c>
      <c r="G83" s="8">
        <v>0</v>
      </c>
      <c r="H83" s="13">
        <f t="shared" si="14"/>
        <v>0</v>
      </c>
      <c r="I83" s="7">
        <f t="shared" si="17"/>
        <v>0</v>
      </c>
      <c r="J83" s="8">
        <f t="shared" si="16"/>
        <v>0</v>
      </c>
    </row>
    <row r="84" spans="1:10" x14ac:dyDescent="0.35">
      <c r="A84" s="4">
        <v>69</v>
      </c>
      <c r="B84" s="10" t="s">
        <v>110</v>
      </c>
      <c r="C84" s="5" t="s">
        <v>30</v>
      </c>
      <c r="D84" s="5" t="s">
        <v>13</v>
      </c>
      <c r="E84" s="16"/>
      <c r="F84" s="15">
        <f t="shared" si="18"/>
        <v>0</v>
      </c>
      <c r="G84" s="8">
        <v>0</v>
      </c>
      <c r="H84" s="13">
        <f t="shared" si="14"/>
        <v>0</v>
      </c>
      <c r="I84" s="7">
        <f t="shared" si="17"/>
        <v>0</v>
      </c>
      <c r="J84" s="8">
        <f t="shared" si="16"/>
        <v>0</v>
      </c>
    </row>
    <row r="85" spans="1:10" x14ac:dyDescent="0.35">
      <c r="A85" s="4">
        <v>70</v>
      </c>
      <c r="B85" s="10" t="s">
        <v>111</v>
      </c>
      <c r="C85" s="5" t="s">
        <v>112</v>
      </c>
      <c r="D85" s="5" t="s">
        <v>15</v>
      </c>
      <c r="E85" s="16"/>
      <c r="F85" s="15">
        <f>G85/12</f>
        <v>0</v>
      </c>
      <c r="G85" s="8">
        <v>0</v>
      </c>
      <c r="H85" s="13">
        <f>G85*3</f>
        <v>0</v>
      </c>
      <c r="I85" s="7">
        <f t="shared" si="17"/>
        <v>0</v>
      </c>
      <c r="J85" s="8">
        <f t="shared" si="16"/>
        <v>0</v>
      </c>
    </row>
    <row r="86" spans="1:10" x14ac:dyDescent="0.35">
      <c r="A86" s="4">
        <v>71</v>
      </c>
      <c r="B86" s="10" t="s">
        <v>113</v>
      </c>
      <c r="C86" s="5" t="s">
        <v>102</v>
      </c>
      <c r="D86" s="5" t="s">
        <v>13</v>
      </c>
      <c r="E86" s="6"/>
      <c r="F86" s="15">
        <f t="shared" si="18"/>
        <v>0</v>
      </c>
      <c r="G86" s="8">
        <v>0</v>
      </c>
      <c r="H86" s="13">
        <f t="shared" si="14"/>
        <v>0</v>
      </c>
      <c r="I86" s="7">
        <f t="shared" si="17"/>
        <v>0</v>
      </c>
      <c r="J86" s="8">
        <f t="shared" si="16"/>
        <v>0</v>
      </c>
    </row>
    <row r="87" spans="1:10" x14ac:dyDescent="0.35">
      <c r="A87" s="4">
        <v>72</v>
      </c>
      <c r="B87" s="10" t="s">
        <v>114</v>
      </c>
      <c r="C87" s="5" t="s">
        <v>102</v>
      </c>
      <c r="D87" s="5" t="s">
        <v>13</v>
      </c>
      <c r="E87" s="6"/>
      <c r="F87" s="15">
        <f t="shared" si="18"/>
        <v>0</v>
      </c>
      <c r="G87" s="8">
        <v>0</v>
      </c>
      <c r="H87" s="13">
        <f t="shared" si="14"/>
        <v>0</v>
      </c>
      <c r="I87" s="7">
        <f t="shared" si="17"/>
        <v>0</v>
      </c>
      <c r="J87" s="8">
        <f t="shared" si="16"/>
        <v>0</v>
      </c>
    </row>
    <row r="88" spans="1:10" x14ac:dyDescent="0.35">
      <c r="A88" s="4">
        <v>73</v>
      </c>
      <c r="B88" s="10" t="s">
        <v>115</v>
      </c>
      <c r="C88" s="5" t="s">
        <v>102</v>
      </c>
      <c r="D88" s="5" t="s">
        <v>13</v>
      </c>
      <c r="E88" s="6"/>
      <c r="F88" s="15">
        <f t="shared" si="18"/>
        <v>0</v>
      </c>
      <c r="G88" s="8">
        <v>0</v>
      </c>
      <c r="H88" s="13">
        <f t="shared" si="14"/>
        <v>0</v>
      </c>
      <c r="I88" s="7">
        <f t="shared" si="17"/>
        <v>0</v>
      </c>
      <c r="J88" s="8">
        <f t="shared" si="16"/>
        <v>0</v>
      </c>
    </row>
    <row r="89" spans="1:10" x14ac:dyDescent="0.35">
      <c r="A89" s="4">
        <v>74</v>
      </c>
      <c r="B89" s="10" t="s">
        <v>116</v>
      </c>
      <c r="C89" s="5" t="s">
        <v>102</v>
      </c>
      <c r="D89" s="5" t="s">
        <v>13</v>
      </c>
      <c r="E89" s="6"/>
      <c r="F89" s="15">
        <f t="shared" si="18"/>
        <v>0</v>
      </c>
      <c r="G89" s="8">
        <v>0</v>
      </c>
      <c r="H89" s="13">
        <f t="shared" si="14"/>
        <v>0</v>
      </c>
      <c r="I89" s="7">
        <f t="shared" si="17"/>
        <v>0</v>
      </c>
      <c r="J89" s="8">
        <f t="shared" si="16"/>
        <v>0</v>
      </c>
    </row>
    <row r="90" spans="1:10" x14ac:dyDescent="0.35">
      <c r="A90" s="4">
        <v>75</v>
      </c>
      <c r="B90" s="17" t="s">
        <v>117</v>
      </c>
      <c r="C90" s="18" t="s">
        <v>118</v>
      </c>
      <c r="D90" s="18" t="s">
        <v>13</v>
      </c>
      <c r="E90" s="6"/>
      <c r="F90" s="15">
        <f t="shared" si="18"/>
        <v>0</v>
      </c>
      <c r="G90" s="19">
        <v>0</v>
      </c>
      <c r="H90" s="13">
        <f t="shared" si="14"/>
        <v>0</v>
      </c>
      <c r="I90" s="7">
        <f t="shared" si="17"/>
        <v>0</v>
      </c>
      <c r="J90" s="8">
        <f t="shared" si="16"/>
        <v>0</v>
      </c>
    </row>
    <row r="91" spans="1:10" x14ac:dyDescent="0.35">
      <c r="A91" s="4">
        <v>76</v>
      </c>
      <c r="B91" s="17" t="s">
        <v>119</v>
      </c>
      <c r="C91" s="18" t="s">
        <v>118</v>
      </c>
      <c r="D91" s="18" t="s">
        <v>13</v>
      </c>
      <c r="E91" s="6"/>
      <c r="F91" s="15">
        <f t="shared" si="18"/>
        <v>0</v>
      </c>
      <c r="G91" s="19">
        <v>0</v>
      </c>
      <c r="H91" s="13">
        <f t="shared" si="14"/>
        <v>0</v>
      </c>
      <c r="I91" s="7">
        <f t="shared" si="17"/>
        <v>0</v>
      </c>
      <c r="J91" s="8">
        <f t="shared" si="16"/>
        <v>0</v>
      </c>
    </row>
    <row r="92" spans="1:10" x14ac:dyDescent="0.35">
      <c r="A92" s="4">
        <v>77</v>
      </c>
      <c r="B92" s="17" t="s">
        <v>120</v>
      </c>
      <c r="C92" s="18" t="s">
        <v>118</v>
      </c>
      <c r="D92" s="18" t="s">
        <v>13</v>
      </c>
      <c r="E92" s="6"/>
      <c r="F92" s="15">
        <f t="shared" si="18"/>
        <v>0</v>
      </c>
      <c r="G92" s="19">
        <v>0</v>
      </c>
      <c r="H92" s="13">
        <f t="shared" si="14"/>
        <v>0</v>
      </c>
      <c r="I92" s="7">
        <f t="shared" si="17"/>
        <v>0</v>
      </c>
      <c r="J92" s="8">
        <f t="shared" si="16"/>
        <v>0</v>
      </c>
    </row>
    <row r="93" spans="1:10" x14ac:dyDescent="0.35">
      <c r="A93" s="4">
        <v>78</v>
      </c>
      <c r="B93" s="17" t="s">
        <v>121</v>
      </c>
      <c r="C93" s="18" t="s">
        <v>118</v>
      </c>
      <c r="D93" s="18" t="s">
        <v>13</v>
      </c>
      <c r="E93" s="6"/>
      <c r="F93" s="15">
        <f t="shared" si="18"/>
        <v>0</v>
      </c>
      <c r="G93" s="19">
        <v>0</v>
      </c>
      <c r="H93" s="13">
        <f t="shared" si="14"/>
        <v>0</v>
      </c>
      <c r="I93" s="7">
        <f t="shared" si="17"/>
        <v>0</v>
      </c>
      <c r="J93" s="8">
        <f t="shared" si="16"/>
        <v>0</v>
      </c>
    </row>
    <row r="94" spans="1:10" x14ac:dyDescent="0.35">
      <c r="A94" s="4">
        <v>79</v>
      </c>
      <c r="B94" s="17" t="s">
        <v>122</v>
      </c>
      <c r="C94" s="18" t="s">
        <v>118</v>
      </c>
      <c r="D94" s="18" t="s">
        <v>13</v>
      </c>
      <c r="E94" s="6"/>
      <c r="F94" s="15">
        <f t="shared" si="18"/>
        <v>0</v>
      </c>
      <c r="G94" s="19">
        <v>0</v>
      </c>
      <c r="H94" s="13">
        <f t="shared" ref="H94:H157" si="19">G94*3</f>
        <v>0</v>
      </c>
      <c r="I94" s="7">
        <f t="shared" si="17"/>
        <v>0</v>
      </c>
      <c r="J94" s="8">
        <f t="shared" si="16"/>
        <v>0</v>
      </c>
    </row>
    <row r="95" spans="1:10" x14ac:dyDescent="0.35">
      <c r="A95" s="4">
        <v>80</v>
      </c>
      <c r="B95" s="17" t="s">
        <v>123</v>
      </c>
      <c r="C95" s="18" t="s">
        <v>118</v>
      </c>
      <c r="D95" s="18" t="s">
        <v>13</v>
      </c>
      <c r="E95" s="6"/>
      <c r="F95" s="15">
        <f t="shared" si="18"/>
        <v>0</v>
      </c>
      <c r="G95" s="19">
        <v>0</v>
      </c>
      <c r="H95" s="13">
        <f t="shared" si="19"/>
        <v>0</v>
      </c>
      <c r="I95" s="7">
        <f t="shared" si="17"/>
        <v>0</v>
      </c>
      <c r="J95" s="8">
        <f t="shared" ref="J95:J157" si="20">E95*H95</f>
        <v>0</v>
      </c>
    </row>
    <row r="96" spans="1:10" x14ac:dyDescent="0.35">
      <c r="A96" s="4">
        <v>81</v>
      </c>
      <c r="B96" s="17" t="s">
        <v>124</v>
      </c>
      <c r="C96" s="18" t="s">
        <v>118</v>
      </c>
      <c r="D96" s="18" t="s">
        <v>13</v>
      </c>
      <c r="E96" s="6"/>
      <c r="F96" s="15">
        <f t="shared" si="18"/>
        <v>0</v>
      </c>
      <c r="G96" s="19">
        <v>0</v>
      </c>
      <c r="H96" s="13">
        <f t="shared" si="19"/>
        <v>0</v>
      </c>
      <c r="I96" s="7">
        <f t="shared" si="17"/>
        <v>0</v>
      </c>
      <c r="J96" s="8">
        <f t="shared" si="20"/>
        <v>0</v>
      </c>
    </row>
    <row r="97" spans="1:10" x14ac:dyDescent="0.35">
      <c r="A97" s="4">
        <v>82</v>
      </c>
      <c r="B97" s="17" t="s">
        <v>125</v>
      </c>
      <c r="C97" s="18" t="s">
        <v>118</v>
      </c>
      <c r="D97" s="18" t="s">
        <v>13</v>
      </c>
      <c r="E97" s="6"/>
      <c r="F97" s="15">
        <f t="shared" si="18"/>
        <v>0</v>
      </c>
      <c r="G97" s="19">
        <v>0</v>
      </c>
      <c r="H97" s="13">
        <f t="shared" si="19"/>
        <v>0</v>
      </c>
      <c r="I97" s="7">
        <f t="shared" si="17"/>
        <v>0</v>
      </c>
      <c r="J97" s="8">
        <f t="shared" si="20"/>
        <v>0</v>
      </c>
    </row>
    <row r="98" spans="1:10" x14ac:dyDescent="0.35">
      <c r="A98" s="4">
        <v>83</v>
      </c>
      <c r="B98" s="17" t="s">
        <v>126</v>
      </c>
      <c r="C98" s="18" t="s">
        <v>118</v>
      </c>
      <c r="D98" s="18" t="s">
        <v>13</v>
      </c>
      <c r="E98" s="6"/>
      <c r="F98" s="15">
        <f t="shared" si="18"/>
        <v>0</v>
      </c>
      <c r="G98" s="19">
        <v>0</v>
      </c>
      <c r="H98" s="13">
        <f t="shared" si="19"/>
        <v>0</v>
      </c>
      <c r="I98" s="7">
        <f t="shared" ref="I98:I157" si="21">E98*F98</f>
        <v>0</v>
      </c>
      <c r="J98" s="8">
        <f t="shared" si="20"/>
        <v>0</v>
      </c>
    </row>
    <row r="99" spans="1:10" x14ac:dyDescent="0.35">
      <c r="A99" s="4">
        <v>84</v>
      </c>
      <c r="B99" s="17" t="s">
        <v>127</v>
      </c>
      <c r="C99" s="18" t="s">
        <v>118</v>
      </c>
      <c r="D99" s="18" t="s">
        <v>13</v>
      </c>
      <c r="E99" s="6"/>
      <c r="F99" s="15">
        <f t="shared" si="18"/>
        <v>0</v>
      </c>
      <c r="G99" s="19">
        <v>0</v>
      </c>
      <c r="H99" s="13">
        <f t="shared" si="19"/>
        <v>0</v>
      </c>
      <c r="I99" s="7">
        <f t="shared" si="21"/>
        <v>0</v>
      </c>
      <c r="J99" s="8">
        <f t="shared" si="20"/>
        <v>0</v>
      </c>
    </row>
    <row r="100" spans="1:10" x14ac:dyDescent="0.35">
      <c r="A100" s="4">
        <v>85</v>
      </c>
      <c r="B100" s="10" t="s">
        <v>128</v>
      </c>
      <c r="C100" s="18" t="s">
        <v>118</v>
      </c>
      <c r="D100" s="18" t="s">
        <v>13</v>
      </c>
      <c r="E100" s="6"/>
      <c r="F100" s="15">
        <f t="shared" si="18"/>
        <v>0</v>
      </c>
      <c r="G100" s="19">
        <v>0</v>
      </c>
      <c r="H100" s="13">
        <f t="shared" si="19"/>
        <v>0</v>
      </c>
      <c r="I100" s="7">
        <f t="shared" si="21"/>
        <v>0</v>
      </c>
      <c r="J100" s="8">
        <f t="shared" si="20"/>
        <v>0</v>
      </c>
    </row>
    <row r="101" spans="1:10" x14ac:dyDescent="0.35">
      <c r="A101" s="4">
        <v>86</v>
      </c>
      <c r="B101" s="10" t="s">
        <v>129</v>
      </c>
      <c r="C101" s="18" t="s">
        <v>118</v>
      </c>
      <c r="D101" s="18" t="s">
        <v>13</v>
      </c>
      <c r="E101" s="6"/>
      <c r="F101" s="15">
        <f t="shared" si="18"/>
        <v>0</v>
      </c>
      <c r="G101" s="19">
        <v>0</v>
      </c>
      <c r="H101" s="13">
        <f t="shared" si="19"/>
        <v>0</v>
      </c>
      <c r="I101" s="7">
        <f t="shared" si="21"/>
        <v>0</v>
      </c>
      <c r="J101" s="8">
        <f t="shared" si="20"/>
        <v>0</v>
      </c>
    </row>
    <row r="102" spans="1:10" x14ac:dyDescent="0.35">
      <c r="A102" s="4">
        <v>87</v>
      </c>
      <c r="B102" s="10" t="s">
        <v>130</v>
      </c>
      <c r="C102" s="18" t="s">
        <v>118</v>
      </c>
      <c r="D102" s="18" t="s">
        <v>13</v>
      </c>
      <c r="E102" s="6"/>
      <c r="F102" s="15">
        <f t="shared" si="18"/>
        <v>0</v>
      </c>
      <c r="G102" s="19">
        <v>0</v>
      </c>
      <c r="H102" s="13">
        <f t="shared" si="19"/>
        <v>0</v>
      </c>
      <c r="I102" s="7">
        <f t="shared" si="21"/>
        <v>0</v>
      </c>
      <c r="J102" s="8">
        <f t="shared" si="20"/>
        <v>0</v>
      </c>
    </row>
    <row r="103" spans="1:10" x14ac:dyDescent="0.35">
      <c r="A103" s="4">
        <v>88</v>
      </c>
      <c r="B103" s="10" t="s">
        <v>131</v>
      </c>
      <c r="C103" s="18" t="s">
        <v>118</v>
      </c>
      <c r="D103" s="18" t="s">
        <v>13</v>
      </c>
      <c r="E103" s="6"/>
      <c r="F103" s="15">
        <f t="shared" si="18"/>
        <v>0</v>
      </c>
      <c r="G103" s="19">
        <v>0</v>
      </c>
      <c r="H103" s="13">
        <f t="shared" si="19"/>
        <v>0</v>
      </c>
      <c r="I103" s="7">
        <f t="shared" si="21"/>
        <v>0</v>
      </c>
      <c r="J103" s="8">
        <f t="shared" si="20"/>
        <v>0</v>
      </c>
    </row>
    <row r="104" spans="1:10" x14ac:dyDescent="0.35">
      <c r="A104" s="4">
        <v>89</v>
      </c>
      <c r="B104" s="10" t="s">
        <v>132</v>
      </c>
      <c r="C104" s="18" t="s">
        <v>118</v>
      </c>
      <c r="D104" s="18" t="s">
        <v>13</v>
      </c>
      <c r="E104" s="6"/>
      <c r="F104" s="15">
        <f t="shared" si="18"/>
        <v>0</v>
      </c>
      <c r="G104" s="19">
        <v>0</v>
      </c>
      <c r="H104" s="13">
        <f t="shared" si="19"/>
        <v>0</v>
      </c>
      <c r="I104" s="7">
        <f t="shared" si="21"/>
        <v>0</v>
      </c>
      <c r="J104" s="8">
        <f t="shared" si="20"/>
        <v>0</v>
      </c>
    </row>
    <row r="105" spans="1:10" x14ac:dyDescent="0.35">
      <c r="A105" s="4">
        <v>90</v>
      </c>
      <c r="B105" s="10" t="s">
        <v>133</v>
      </c>
      <c r="C105" s="18" t="s">
        <v>118</v>
      </c>
      <c r="D105" s="18" t="s">
        <v>13</v>
      </c>
      <c r="E105" s="6"/>
      <c r="F105" s="15">
        <f t="shared" si="18"/>
        <v>0</v>
      </c>
      <c r="G105" s="19">
        <v>0</v>
      </c>
      <c r="H105" s="13">
        <f t="shared" si="19"/>
        <v>0</v>
      </c>
      <c r="I105" s="7">
        <f t="shared" si="21"/>
        <v>0</v>
      </c>
      <c r="J105" s="8">
        <f t="shared" si="20"/>
        <v>0</v>
      </c>
    </row>
    <row r="106" spans="1:10" x14ac:dyDescent="0.35">
      <c r="A106" s="4">
        <v>91</v>
      </c>
      <c r="B106" s="10" t="s">
        <v>134</v>
      </c>
      <c r="C106" s="18" t="s">
        <v>118</v>
      </c>
      <c r="D106" s="18" t="s">
        <v>13</v>
      </c>
      <c r="E106" s="6"/>
      <c r="F106" s="15">
        <f t="shared" si="18"/>
        <v>0</v>
      </c>
      <c r="G106" s="19">
        <v>0</v>
      </c>
      <c r="H106" s="13">
        <f t="shared" si="19"/>
        <v>0</v>
      </c>
      <c r="I106" s="7">
        <f t="shared" si="21"/>
        <v>0</v>
      </c>
      <c r="J106" s="8">
        <f t="shared" si="20"/>
        <v>0</v>
      </c>
    </row>
    <row r="107" spans="1:10" x14ac:dyDescent="0.35">
      <c r="A107" s="4">
        <v>92</v>
      </c>
      <c r="B107" s="10" t="s">
        <v>135</v>
      </c>
      <c r="C107" s="18" t="s">
        <v>118</v>
      </c>
      <c r="D107" s="18" t="s">
        <v>13</v>
      </c>
      <c r="E107" s="6"/>
      <c r="F107" s="15">
        <f t="shared" si="18"/>
        <v>0</v>
      </c>
      <c r="G107" s="19">
        <v>0</v>
      </c>
      <c r="H107" s="13">
        <f t="shared" si="19"/>
        <v>0</v>
      </c>
      <c r="I107" s="7">
        <f t="shared" si="21"/>
        <v>0</v>
      </c>
      <c r="J107" s="8">
        <f t="shared" si="20"/>
        <v>0</v>
      </c>
    </row>
    <row r="108" spans="1:10" x14ac:dyDescent="0.35">
      <c r="A108" s="4">
        <v>93</v>
      </c>
      <c r="B108" s="10" t="s">
        <v>136</v>
      </c>
      <c r="C108" s="18" t="s">
        <v>118</v>
      </c>
      <c r="D108" s="18" t="s">
        <v>13</v>
      </c>
      <c r="E108" s="6"/>
      <c r="F108" s="15">
        <f t="shared" si="18"/>
        <v>0</v>
      </c>
      <c r="G108" s="19">
        <v>0</v>
      </c>
      <c r="H108" s="13">
        <f t="shared" si="19"/>
        <v>0</v>
      </c>
      <c r="I108" s="7">
        <f t="shared" si="21"/>
        <v>0</v>
      </c>
      <c r="J108" s="8">
        <f t="shared" si="20"/>
        <v>0</v>
      </c>
    </row>
    <row r="109" spans="1:10" x14ac:dyDescent="0.35">
      <c r="A109" s="4">
        <v>94</v>
      </c>
      <c r="B109" s="10" t="s">
        <v>137</v>
      </c>
      <c r="C109" s="18" t="s">
        <v>118</v>
      </c>
      <c r="D109" s="18" t="s">
        <v>13</v>
      </c>
      <c r="E109" s="6"/>
      <c r="F109" s="15">
        <f t="shared" si="18"/>
        <v>0</v>
      </c>
      <c r="G109" s="19">
        <v>0</v>
      </c>
      <c r="H109" s="13">
        <f t="shared" si="19"/>
        <v>0</v>
      </c>
      <c r="I109" s="7">
        <f t="shared" si="21"/>
        <v>0</v>
      </c>
      <c r="J109" s="8">
        <f t="shared" si="20"/>
        <v>0</v>
      </c>
    </row>
    <row r="110" spans="1:10" x14ac:dyDescent="0.35">
      <c r="A110" s="4">
        <v>95</v>
      </c>
      <c r="B110" s="17" t="s">
        <v>138</v>
      </c>
      <c r="C110" s="18" t="s">
        <v>118</v>
      </c>
      <c r="D110" s="18" t="s">
        <v>13</v>
      </c>
      <c r="E110" s="6"/>
      <c r="F110" s="15">
        <f t="shared" si="18"/>
        <v>0</v>
      </c>
      <c r="G110" s="19">
        <v>0</v>
      </c>
      <c r="H110" s="13">
        <f t="shared" si="19"/>
        <v>0</v>
      </c>
      <c r="I110" s="7">
        <f t="shared" si="21"/>
        <v>0</v>
      </c>
      <c r="J110" s="8">
        <f t="shared" si="20"/>
        <v>0</v>
      </c>
    </row>
    <row r="111" spans="1:10" x14ac:dyDescent="0.35">
      <c r="A111" s="4">
        <v>96</v>
      </c>
      <c r="B111" s="17" t="s">
        <v>139</v>
      </c>
      <c r="C111" s="18" t="s">
        <v>118</v>
      </c>
      <c r="D111" s="18" t="s">
        <v>13</v>
      </c>
      <c r="E111" s="6"/>
      <c r="F111" s="15">
        <f t="shared" si="18"/>
        <v>125</v>
      </c>
      <c r="G111" s="19">
        <v>1500</v>
      </c>
      <c r="H111" s="13">
        <f t="shared" si="19"/>
        <v>4500</v>
      </c>
      <c r="I111" s="7">
        <f t="shared" si="21"/>
        <v>0</v>
      </c>
      <c r="J111" s="19">
        <f t="shared" si="20"/>
        <v>0</v>
      </c>
    </row>
    <row r="112" spans="1:10" x14ac:dyDescent="0.35">
      <c r="A112" s="4">
        <v>97</v>
      </c>
      <c r="B112" s="17" t="s">
        <v>140</v>
      </c>
      <c r="C112" s="18" t="s">
        <v>118</v>
      </c>
      <c r="D112" s="18" t="s">
        <v>13</v>
      </c>
      <c r="E112" s="6"/>
      <c r="F112" s="15">
        <f t="shared" si="18"/>
        <v>0</v>
      </c>
      <c r="G112" s="19">
        <v>0</v>
      </c>
      <c r="H112" s="13">
        <f t="shared" si="19"/>
        <v>0</v>
      </c>
      <c r="I112" s="7">
        <f t="shared" si="21"/>
        <v>0</v>
      </c>
      <c r="J112" s="19">
        <f t="shared" si="20"/>
        <v>0</v>
      </c>
    </row>
    <row r="113" spans="1:10" x14ac:dyDescent="0.35">
      <c r="A113" s="4">
        <v>98</v>
      </c>
      <c r="B113" s="17" t="s">
        <v>141</v>
      </c>
      <c r="C113" s="18" t="s">
        <v>118</v>
      </c>
      <c r="D113" s="18" t="s">
        <v>13</v>
      </c>
      <c r="E113" s="6"/>
      <c r="F113" s="15">
        <f t="shared" si="18"/>
        <v>1388.8888916666667</v>
      </c>
      <c r="G113" s="19">
        <v>16666.666700000002</v>
      </c>
      <c r="H113" s="13">
        <f t="shared" si="19"/>
        <v>50000.000100000005</v>
      </c>
      <c r="I113" s="7">
        <f t="shared" si="21"/>
        <v>0</v>
      </c>
      <c r="J113" s="19">
        <f t="shared" si="20"/>
        <v>0</v>
      </c>
    </row>
    <row r="114" spans="1:10" x14ac:dyDescent="0.35">
      <c r="A114" s="4">
        <v>99</v>
      </c>
      <c r="B114" s="17" t="s">
        <v>142</v>
      </c>
      <c r="C114" s="18" t="s">
        <v>118</v>
      </c>
      <c r="D114" s="18" t="s">
        <v>13</v>
      </c>
      <c r="E114" s="6"/>
      <c r="F114" s="15">
        <f t="shared" si="18"/>
        <v>0</v>
      </c>
      <c r="G114" s="19">
        <v>0</v>
      </c>
      <c r="H114" s="13">
        <f t="shared" si="19"/>
        <v>0</v>
      </c>
      <c r="I114" s="7">
        <f t="shared" si="21"/>
        <v>0</v>
      </c>
      <c r="J114" s="19">
        <f t="shared" si="20"/>
        <v>0</v>
      </c>
    </row>
    <row r="115" spans="1:10" x14ac:dyDescent="0.35">
      <c r="A115" s="4">
        <v>100</v>
      </c>
      <c r="B115" s="17" t="s">
        <v>143</v>
      </c>
      <c r="C115" s="18" t="s">
        <v>118</v>
      </c>
      <c r="D115" s="18" t="s">
        <v>13</v>
      </c>
      <c r="E115" s="6"/>
      <c r="F115" s="15">
        <f t="shared" si="18"/>
        <v>0</v>
      </c>
      <c r="G115" s="19">
        <v>0</v>
      </c>
      <c r="H115" s="13">
        <f t="shared" si="19"/>
        <v>0</v>
      </c>
      <c r="I115" s="7">
        <f t="shared" si="21"/>
        <v>0</v>
      </c>
      <c r="J115" s="19">
        <f t="shared" si="20"/>
        <v>0</v>
      </c>
    </row>
    <row r="116" spans="1:10" x14ac:dyDescent="0.35">
      <c r="A116" s="4">
        <v>101</v>
      </c>
      <c r="B116" s="17" t="s">
        <v>144</v>
      </c>
      <c r="C116" s="18" t="s">
        <v>118</v>
      </c>
      <c r="D116" s="18" t="s">
        <v>13</v>
      </c>
      <c r="E116" s="6"/>
      <c r="F116" s="15">
        <f t="shared" si="18"/>
        <v>0</v>
      </c>
      <c r="G116" s="19">
        <v>0</v>
      </c>
      <c r="H116" s="13">
        <f t="shared" si="19"/>
        <v>0</v>
      </c>
      <c r="I116" s="7">
        <f t="shared" si="21"/>
        <v>0</v>
      </c>
      <c r="J116" s="19">
        <f t="shared" si="20"/>
        <v>0</v>
      </c>
    </row>
    <row r="117" spans="1:10" x14ac:dyDescent="0.35">
      <c r="A117" s="4">
        <v>102</v>
      </c>
      <c r="B117" s="17" t="s">
        <v>145</v>
      </c>
      <c r="C117" s="18" t="s">
        <v>118</v>
      </c>
      <c r="D117" s="18" t="s">
        <v>13</v>
      </c>
      <c r="E117" s="6"/>
      <c r="F117" s="15">
        <f t="shared" si="18"/>
        <v>0</v>
      </c>
      <c r="G117" s="19">
        <v>0</v>
      </c>
      <c r="H117" s="13">
        <f t="shared" si="19"/>
        <v>0</v>
      </c>
      <c r="I117" s="7">
        <f t="shared" si="21"/>
        <v>0</v>
      </c>
      <c r="J117" s="19">
        <f t="shared" si="20"/>
        <v>0</v>
      </c>
    </row>
    <row r="118" spans="1:10" x14ac:dyDescent="0.35">
      <c r="A118" s="4">
        <v>103</v>
      </c>
      <c r="B118" s="17" t="s">
        <v>146</v>
      </c>
      <c r="C118" s="18" t="s">
        <v>118</v>
      </c>
      <c r="D118" s="18" t="s">
        <v>13</v>
      </c>
      <c r="E118" s="6"/>
      <c r="F118" s="15">
        <f t="shared" si="18"/>
        <v>0</v>
      </c>
      <c r="G118" s="19">
        <v>0</v>
      </c>
      <c r="H118" s="13">
        <f t="shared" si="19"/>
        <v>0</v>
      </c>
      <c r="I118" s="7">
        <f t="shared" si="21"/>
        <v>0</v>
      </c>
      <c r="J118" s="19">
        <f t="shared" si="20"/>
        <v>0</v>
      </c>
    </row>
    <row r="119" spans="1:10" x14ac:dyDescent="0.35">
      <c r="A119" s="4">
        <v>104</v>
      </c>
      <c r="B119" s="17" t="s">
        <v>147</v>
      </c>
      <c r="C119" s="18" t="s">
        <v>118</v>
      </c>
      <c r="D119" s="18" t="s">
        <v>13</v>
      </c>
      <c r="E119" s="6"/>
      <c r="F119" s="15">
        <f t="shared" si="18"/>
        <v>0</v>
      </c>
      <c r="G119" s="19">
        <v>0</v>
      </c>
      <c r="H119" s="13">
        <f t="shared" si="19"/>
        <v>0</v>
      </c>
      <c r="I119" s="7">
        <f t="shared" si="21"/>
        <v>0</v>
      </c>
      <c r="J119" s="19">
        <f t="shared" si="20"/>
        <v>0</v>
      </c>
    </row>
    <row r="120" spans="1:10" x14ac:dyDescent="0.35">
      <c r="A120" s="4">
        <v>105</v>
      </c>
      <c r="B120" s="10" t="s">
        <v>148</v>
      </c>
      <c r="C120" s="18" t="s">
        <v>118</v>
      </c>
      <c r="D120" s="18" t="s">
        <v>13</v>
      </c>
      <c r="E120" s="6"/>
      <c r="F120" s="15">
        <f t="shared" si="18"/>
        <v>0</v>
      </c>
      <c r="G120" s="19">
        <v>0</v>
      </c>
      <c r="H120" s="13">
        <f t="shared" si="19"/>
        <v>0</v>
      </c>
      <c r="I120" s="7">
        <f t="shared" si="21"/>
        <v>0</v>
      </c>
      <c r="J120" s="19">
        <f t="shared" si="20"/>
        <v>0</v>
      </c>
    </row>
    <row r="121" spans="1:10" x14ac:dyDescent="0.35">
      <c r="A121" s="4">
        <v>106</v>
      </c>
      <c r="B121" s="10" t="s">
        <v>149</v>
      </c>
      <c r="C121" s="18" t="s">
        <v>118</v>
      </c>
      <c r="D121" s="18" t="s">
        <v>13</v>
      </c>
      <c r="E121" s="6"/>
      <c r="F121" s="15">
        <f t="shared" si="18"/>
        <v>0</v>
      </c>
      <c r="G121" s="19">
        <v>0</v>
      </c>
      <c r="H121" s="13">
        <f t="shared" si="19"/>
        <v>0</v>
      </c>
      <c r="I121" s="7">
        <f t="shared" si="21"/>
        <v>0</v>
      </c>
      <c r="J121" s="19">
        <f t="shared" si="20"/>
        <v>0</v>
      </c>
    </row>
    <row r="122" spans="1:10" x14ac:dyDescent="0.35">
      <c r="A122" s="4">
        <v>107</v>
      </c>
      <c r="B122" s="10" t="s">
        <v>150</v>
      </c>
      <c r="C122" s="18" t="s">
        <v>118</v>
      </c>
      <c r="D122" s="18" t="s">
        <v>13</v>
      </c>
      <c r="E122" s="6"/>
      <c r="F122" s="15">
        <f t="shared" si="18"/>
        <v>0</v>
      </c>
      <c r="G122" s="19">
        <v>0</v>
      </c>
      <c r="H122" s="13">
        <f t="shared" si="19"/>
        <v>0</v>
      </c>
      <c r="I122" s="7">
        <f t="shared" si="21"/>
        <v>0</v>
      </c>
      <c r="J122" s="19">
        <f t="shared" si="20"/>
        <v>0</v>
      </c>
    </row>
    <row r="123" spans="1:10" x14ac:dyDescent="0.35">
      <c r="A123" s="4">
        <v>108</v>
      </c>
      <c r="B123" s="10" t="s">
        <v>151</v>
      </c>
      <c r="C123" s="18" t="s">
        <v>118</v>
      </c>
      <c r="D123" s="18" t="s">
        <v>13</v>
      </c>
      <c r="E123" s="6"/>
      <c r="F123" s="15">
        <f t="shared" si="18"/>
        <v>0</v>
      </c>
      <c r="G123" s="19">
        <v>0</v>
      </c>
      <c r="H123" s="13">
        <f t="shared" si="19"/>
        <v>0</v>
      </c>
      <c r="I123" s="7">
        <f t="shared" si="21"/>
        <v>0</v>
      </c>
      <c r="J123" s="19">
        <f t="shared" si="20"/>
        <v>0</v>
      </c>
    </row>
    <row r="124" spans="1:10" x14ac:dyDescent="0.35">
      <c r="A124" s="4">
        <v>109</v>
      </c>
      <c r="B124" s="10" t="s">
        <v>152</v>
      </c>
      <c r="C124" s="18" t="s">
        <v>118</v>
      </c>
      <c r="D124" s="18" t="s">
        <v>13</v>
      </c>
      <c r="E124" s="6"/>
      <c r="F124" s="15">
        <f t="shared" si="18"/>
        <v>0</v>
      </c>
      <c r="G124" s="19">
        <v>0</v>
      </c>
      <c r="H124" s="13">
        <f t="shared" si="19"/>
        <v>0</v>
      </c>
      <c r="I124" s="7">
        <f t="shared" si="21"/>
        <v>0</v>
      </c>
      <c r="J124" s="19">
        <f t="shared" si="20"/>
        <v>0</v>
      </c>
    </row>
    <row r="125" spans="1:10" x14ac:dyDescent="0.35">
      <c r="A125" s="4">
        <v>110</v>
      </c>
      <c r="B125" s="10" t="s">
        <v>153</v>
      </c>
      <c r="C125" s="18" t="s">
        <v>118</v>
      </c>
      <c r="D125" s="18" t="s">
        <v>13</v>
      </c>
      <c r="E125" s="6"/>
      <c r="F125" s="15">
        <f t="shared" si="18"/>
        <v>0</v>
      </c>
      <c r="G125" s="19">
        <v>0</v>
      </c>
      <c r="H125" s="13">
        <f t="shared" si="19"/>
        <v>0</v>
      </c>
      <c r="I125" s="7">
        <f t="shared" si="21"/>
        <v>0</v>
      </c>
      <c r="J125" s="19">
        <f t="shared" si="20"/>
        <v>0</v>
      </c>
    </row>
    <row r="126" spans="1:10" x14ac:dyDescent="0.35">
      <c r="A126" s="4">
        <v>111</v>
      </c>
      <c r="B126" s="10" t="s">
        <v>154</v>
      </c>
      <c r="C126" s="18" t="s">
        <v>118</v>
      </c>
      <c r="D126" s="18" t="s">
        <v>13</v>
      </c>
      <c r="E126" s="6"/>
      <c r="F126" s="15">
        <f t="shared" si="18"/>
        <v>0</v>
      </c>
      <c r="G126" s="19">
        <v>0</v>
      </c>
      <c r="H126" s="13">
        <f t="shared" si="19"/>
        <v>0</v>
      </c>
      <c r="I126" s="7">
        <f t="shared" si="21"/>
        <v>0</v>
      </c>
      <c r="J126" s="19">
        <f t="shared" si="20"/>
        <v>0</v>
      </c>
    </row>
    <row r="127" spans="1:10" x14ac:dyDescent="0.35">
      <c r="A127" s="4">
        <v>112</v>
      </c>
      <c r="B127" s="10" t="s">
        <v>155</v>
      </c>
      <c r="C127" s="18" t="s">
        <v>118</v>
      </c>
      <c r="D127" s="18" t="s">
        <v>13</v>
      </c>
      <c r="E127" s="6"/>
      <c r="F127" s="15">
        <f t="shared" si="18"/>
        <v>0</v>
      </c>
      <c r="G127" s="19">
        <v>0</v>
      </c>
      <c r="H127" s="13">
        <f t="shared" si="19"/>
        <v>0</v>
      </c>
      <c r="I127" s="7">
        <f t="shared" si="21"/>
        <v>0</v>
      </c>
      <c r="J127" s="19">
        <f t="shared" si="20"/>
        <v>0</v>
      </c>
    </row>
    <row r="128" spans="1:10" x14ac:dyDescent="0.35">
      <c r="A128" s="4">
        <v>113</v>
      </c>
      <c r="B128" s="10" t="s">
        <v>156</v>
      </c>
      <c r="C128" s="18" t="s">
        <v>118</v>
      </c>
      <c r="D128" s="18" t="s">
        <v>13</v>
      </c>
      <c r="E128" s="6"/>
      <c r="F128" s="15">
        <f t="shared" si="18"/>
        <v>0</v>
      </c>
      <c r="G128" s="19">
        <v>0</v>
      </c>
      <c r="H128" s="13">
        <f t="shared" si="19"/>
        <v>0</v>
      </c>
      <c r="I128" s="7">
        <f t="shared" si="21"/>
        <v>0</v>
      </c>
      <c r="J128" s="19">
        <f t="shared" si="20"/>
        <v>0</v>
      </c>
    </row>
    <row r="129" spans="1:10" x14ac:dyDescent="0.35">
      <c r="A129" s="4">
        <v>114</v>
      </c>
      <c r="B129" s="10" t="s">
        <v>157</v>
      </c>
      <c r="C129" s="18" t="s">
        <v>118</v>
      </c>
      <c r="D129" s="18" t="s">
        <v>13</v>
      </c>
      <c r="E129" s="6"/>
      <c r="F129" s="15">
        <f t="shared" si="18"/>
        <v>0</v>
      </c>
      <c r="G129" s="19">
        <v>0</v>
      </c>
      <c r="H129" s="13">
        <f t="shared" si="19"/>
        <v>0</v>
      </c>
      <c r="I129" s="7">
        <f t="shared" si="21"/>
        <v>0</v>
      </c>
      <c r="J129" s="19">
        <f t="shared" si="20"/>
        <v>0</v>
      </c>
    </row>
    <row r="130" spans="1:10" x14ac:dyDescent="0.35">
      <c r="A130" s="4">
        <v>115</v>
      </c>
      <c r="B130" s="17" t="s">
        <v>158</v>
      </c>
      <c r="C130" s="18" t="s">
        <v>118</v>
      </c>
      <c r="D130" s="18" t="s">
        <v>13</v>
      </c>
      <c r="E130" s="6"/>
      <c r="F130" s="15">
        <f t="shared" si="18"/>
        <v>0</v>
      </c>
      <c r="G130" s="19">
        <v>0</v>
      </c>
      <c r="H130" s="13">
        <f t="shared" si="19"/>
        <v>0</v>
      </c>
      <c r="I130" s="7">
        <f t="shared" si="21"/>
        <v>0</v>
      </c>
      <c r="J130" s="19">
        <f t="shared" si="20"/>
        <v>0</v>
      </c>
    </row>
    <row r="131" spans="1:10" x14ac:dyDescent="0.35">
      <c r="A131" s="4">
        <v>116</v>
      </c>
      <c r="B131" s="17" t="s">
        <v>159</v>
      </c>
      <c r="C131" s="18" t="s">
        <v>118</v>
      </c>
      <c r="D131" s="18" t="s">
        <v>13</v>
      </c>
      <c r="E131" s="6"/>
      <c r="F131" s="15">
        <f t="shared" si="18"/>
        <v>0</v>
      </c>
      <c r="G131" s="19">
        <v>0</v>
      </c>
      <c r="H131" s="13">
        <f t="shared" si="19"/>
        <v>0</v>
      </c>
      <c r="I131" s="7">
        <f t="shared" si="21"/>
        <v>0</v>
      </c>
      <c r="J131" s="19">
        <f t="shared" si="20"/>
        <v>0</v>
      </c>
    </row>
    <row r="132" spans="1:10" x14ac:dyDescent="0.35">
      <c r="A132" s="4">
        <v>117</v>
      </c>
      <c r="B132" s="17" t="s">
        <v>160</v>
      </c>
      <c r="C132" s="18" t="s">
        <v>118</v>
      </c>
      <c r="D132" s="18" t="s">
        <v>13</v>
      </c>
      <c r="E132" s="6"/>
      <c r="F132" s="15">
        <f t="shared" si="18"/>
        <v>0</v>
      </c>
      <c r="G132" s="19">
        <v>0</v>
      </c>
      <c r="H132" s="13">
        <f t="shared" si="19"/>
        <v>0</v>
      </c>
      <c r="I132" s="7">
        <f t="shared" si="21"/>
        <v>0</v>
      </c>
      <c r="J132" s="19">
        <f t="shared" si="20"/>
        <v>0</v>
      </c>
    </row>
    <row r="133" spans="1:10" x14ac:dyDescent="0.35">
      <c r="A133" s="4">
        <v>118</v>
      </c>
      <c r="B133" s="17" t="s">
        <v>161</v>
      </c>
      <c r="C133" s="18" t="s">
        <v>118</v>
      </c>
      <c r="D133" s="18" t="s">
        <v>13</v>
      </c>
      <c r="E133" s="6"/>
      <c r="F133" s="15">
        <f t="shared" si="18"/>
        <v>0</v>
      </c>
      <c r="G133" s="19">
        <v>0</v>
      </c>
      <c r="H133" s="13">
        <f t="shared" si="19"/>
        <v>0</v>
      </c>
      <c r="I133" s="7">
        <f t="shared" si="21"/>
        <v>0</v>
      </c>
      <c r="J133" s="19">
        <f t="shared" si="20"/>
        <v>0</v>
      </c>
    </row>
    <row r="134" spans="1:10" x14ac:dyDescent="0.35">
      <c r="A134" s="4">
        <v>119</v>
      </c>
      <c r="B134" s="10" t="s">
        <v>162</v>
      </c>
      <c r="C134" s="5" t="s">
        <v>118</v>
      </c>
      <c r="D134" s="5" t="s">
        <v>13</v>
      </c>
      <c r="E134" s="6"/>
      <c r="F134" s="15">
        <f t="shared" si="18"/>
        <v>0</v>
      </c>
      <c r="G134" s="8">
        <v>0</v>
      </c>
      <c r="H134" s="13">
        <f t="shared" si="19"/>
        <v>0</v>
      </c>
      <c r="I134" s="7">
        <f t="shared" si="21"/>
        <v>0</v>
      </c>
      <c r="J134" s="8">
        <f t="shared" si="20"/>
        <v>0</v>
      </c>
    </row>
    <row r="135" spans="1:10" x14ac:dyDescent="0.35">
      <c r="A135" s="4">
        <v>120</v>
      </c>
      <c r="B135" s="10" t="s">
        <v>163</v>
      </c>
      <c r="C135" s="5" t="s">
        <v>118</v>
      </c>
      <c r="D135" s="5" t="s">
        <v>13</v>
      </c>
      <c r="E135" s="6"/>
      <c r="F135" s="15">
        <f t="shared" si="18"/>
        <v>0</v>
      </c>
      <c r="G135" s="8">
        <v>0</v>
      </c>
      <c r="H135" s="13">
        <f t="shared" si="19"/>
        <v>0</v>
      </c>
      <c r="I135" s="7">
        <f t="shared" si="21"/>
        <v>0</v>
      </c>
      <c r="J135" s="8">
        <f t="shared" si="20"/>
        <v>0</v>
      </c>
    </row>
    <row r="136" spans="1:10" x14ac:dyDescent="0.35">
      <c r="A136" s="4">
        <v>121</v>
      </c>
      <c r="B136" s="10" t="s">
        <v>164</v>
      </c>
      <c r="C136" s="5" t="s">
        <v>118</v>
      </c>
      <c r="D136" s="5" t="s">
        <v>13</v>
      </c>
      <c r="E136" s="6"/>
      <c r="F136" s="15">
        <f t="shared" si="18"/>
        <v>0</v>
      </c>
      <c r="G136" s="8">
        <v>0</v>
      </c>
      <c r="H136" s="13">
        <f t="shared" si="19"/>
        <v>0</v>
      </c>
      <c r="I136" s="7">
        <f t="shared" si="21"/>
        <v>0</v>
      </c>
      <c r="J136" s="8">
        <f t="shared" si="20"/>
        <v>0</v>
      </c>
    </row>
    <row r="137" spans="1:10" x14ac:dyDescent="0.35">
      <c r="A137" s="4">
        <v>122</v>
      </c>
      <c r="B137" s="10" t="s">
        <v>165</v>
      </c>
      <c r="C137" s="5" t="s">
        <v>118</v>
      </c>
      <c r="D137" s="5" t="s">
        <v>13</v>
      </c>
      <c r="E137" s="6"/>
      <c r="F137" s="15">
        <f t="shared" si="18"/>
        <v>0</v>
      </c>
      <c r="G137" s="8">
        <v>0</v>
      </c>
      <c r="H137" s="13">
        <f t="shared" si="19"/>
        <v>0</v>
      </c>
      <c r="I137" s="7">
        <f t="shared" si="21"/>
        <v>0</v>
      </c>
      <c r="J137" s="8">
        <f t="shared" si="20"/>
        <v>0</v>
      </c>
    </row>
    <row r="138" spans="1:10" x14ac:dyDescent="0.35">
      <c r="A138" s="4">
        <v>123</v>
      </c>
      <c r="B138" s="10" t="s">
        <v>166</v>
      </c>
      <c r="C138" s="5" t="s">
        <v>118</v>
      </c>
      <c r="D138" s="5" t="s">
        <v>13</v>
      </c>
      <c r="E138" s="6"/>
      <c r="F138" s="15">
        <f t="shared" si="18"/>
        <v>0</v>
      </c>
      <c r="G138" s="8">
        <v>0</v>
      </c>
      <c r="H138" s="13">
        <f t="shared" si="19"/>
        <v>0</v>
      </c>
      <c r="I138" s="7">
        <f t="shared" si="21"/>
        <v>0</v>
      </c>
      <c r="J138" s="8">
        <f t="shared" si="20"/>
        <v>0</v>
      </c>
    </row>
    <row r="139" spans="1:10" x14ac:dyDescent="0.35">
      <c r="A139" s="4">
        <v>124</v>
      </c>
      <c r="B139" s="10" t="s">
        <v>167</v>
      </c>
      <c r="C139" s="5" t="s">
        <v>118</v>
      </c>
      <c r="D139" s="5" t="s">
        <v>13</v>
      </c>
      <c r="E139" s="6"/>
      <c r="F139" s="15">
        <f t="shared" si="18"/>
        <v>0</v>
      </c>
      <c r="G139" s="8">
        <v>0</v>
      </c>
      <c r="H139" s="13">
        <f t="shared" si="19"/>
        <v>0</v>
      </c>
      <c r="I139" s="7">
        <f t="shared" si="21"/>
        <v>0</v>
      </c>
      <c r="J139" s="8">
        <f t="shared" si="20"/>
        <v>0</v>
      </c>
    </row>
    <row r="140" spans="1:10" x14ac:dyDescent="0.35">
      <c r="A140" s="4">
        <v>125</v>
      </c>
      <c r="B140" s="10" t="s">
        <v>168</v>
      </c>
      <c r="C140" s="5" t="s">
        <v>46</v>
      </c>
      <c r="D140" s="5" t="s">
        <v>13</v>
      </c>
      <c r="E140" s="6"/>
      <c r="F140" s="15">
        <f t="shared" si="18"/>
        <v>0</v>
      </c>
      <c r="G140" s="8">
        <v>0</v>
      </c>
      <c r="H140" s="13">
        <f t="shared" si="19"/>
        <v>0</v>
      </c>
      <c r="I140" s="7">
        <f t="shared" si="21"/>
        <v>0</v>
      </c>
      <c r="J140" s="8">
        <f t="shared" si="20"/>
        <v>0</v>
      </c>
    </row>
    <row r="141" spans="1:10" x14ac:dyDescent="0.35">
      <c r="A141" s="4">
        <v>126</v>
      </c>
      <c r="B141" s="10" t="s">
        <v>169</v>
      </c>
      <c r="C141" s="5" t="s">
        <v>170</v>
      </c>
      <c r="D141" s="5" t="s">
        <v>13</v>
      </c>
      <c r="E141" s="6"/>
      <c r="F141" s="15">
        <f t="shared" si="18"/>
        <v>0</v>
      </c>
      <c r="G141" s="8">
        <v>0</v>
      </c>
      <c r="H141" s="13">
        <f>G141*3</f>
        <v>0</v>
      </c>
      <c r="I141" s="7">
        <f t="shared" si="21"/>
        <v>0</v>
      </c>
      <c r="J141" s="8">
        <f t="shared" si="20"/>
        <v>0</v>
      </c>
    </row>
    <row r="142" spans="1:10" x14ac:dyDescent="0.35">
      <c r="A142" s="4">
        <v>127</v>
      </c>
      <c r="B142" s="10" t="s">
        <v>171</v>
      </c>
      <c r="C142" s="5" t="s">
        <v>170</v>
      </c>
      <c r="D142" s="5" t="s">
        <v>13</v>
      </c>
      <c r="E142" s="6"/>
      <c r="F142" s="15">
        <f t="shared" ref="F142:F157" si="22">G142/12</f>
        <v>0</v>
      </c>
      <c r="G142" s="8">
        <v>0</v>
      </c>
      <c r="H142" s="13">
        <f t="shared" si="19"/>
        <v>0</v>
      </c>
      <c r="I142" s="7">
        <f t="shared" si="21"/>
        <v>0</v>
      </c>
      <c r="J142" s="8">
        <f t="shared" si="20"/>
        <v>0</v>
      </c>
    </row>
    <row r="143" spans="1:10" x14ac:dyDescent="0.35">
      <c r="A143" s="4">
        <v>128</v>
      </c>
      <c r="B143" s="10" t="s">
        <v>172</v>
      </c>
      <c r="C143" s="5" t="s">
        <v>170</v>
      </c>
      <c r="D143" s="5" t="s">
        <v>13</v>
      </c>
      <c r="E143" s="6"/>
      <c r="F143" s="15">
        <f t="shared" si="22"/>
        <v>1388.8888916666667</v>
      </c>
      <c r="G143" s="8">
        <v>16666.666700000002</v>
      </c>
      <c r="H143" s="13">
        <f>G143*3</f>
        <v>50000.000100000005</v>
      </c>
      <c r="I143" s="7">
        <f t="shared" si="21"/>
        <v>0</v>
      </c>
      <c r="J143" s="8">
        <f>E143*H143</f>
        <v>0</v>
      </c>
    </row>
    <row r="144" spans="1:10" x14ac:dyDescent="0.35">
      <c r="A144" s="4">
        <v>129</v>
      </c>
      <c r="B144" s="10" t="s">
        <v>173</v>
      </c>
      <c r="C144" s="5" t="s">
        <v>170</v>
      </c>
      <c r="D144" s="5" t="s">
        <v>13</v>
      </c>
      <c r="E144" s="6"/>
      <c r="F144" s="15">
        <f t="shared" si="22"/>
        <v>0</v>
      </c>
      <c r="G144" s="8">
        <v>0</v>
      </c>
      <c r="H144" s="13">
        <f t="shared" si="19"/>
        <v>0</v>
      </c>
      <c r="I144" s="7">
        <f t="shared" si="21"/>
        <v>0</v>
      </c>
      <c r="J144" s="8">
        <f t="shared" si="20"/>
        <v>0</v>
      </c>
    </row>
    <row r="145" spans="1:10" x14ac:dyDescent="0.35">
      <c r="A145" s="4">
        <v>130</v>
      </c>
      <c r="B145" s="10" t="s">
        <v>174</v>
      </c>
      <c r="C145" s="5" t="s">
        <v>170</v>
      </c>
      <c r="D145" s="5" t="s">
        <v>13</v>
      </c>
      <c r="E145" s="6"/>
      <c r="F145" s="15">
        <f t="shared" si="22"/>
        <v>0</v>
      </c>
      <c r="G145" s="8">
        <v>0</v>
      </c>
      <c r="H145" s="13">
        <f t="shared" si="19"/>
        <v>0</v>
      </c>
      <c r="I145" s="7">
        <f t="shared" si="21"/>
        <v>0</v>
      </c>
      <c r="J145" s="8">
        <f t="shared" si="20"/>
        <v>0</v>
      </c>
    </row>
    <row r="146" spans="1:10" x14ac:dyDescent="0.35">
      <c r="A146" s="4">
        <v>131</v>
      </c>
      <c r="B146" s="10" t="s">
        <v>175</v>
      </c>
      <c r="C146" s="5" t="s">
        <v>170</v>
      </c>
      <c r="D146" s="5" t="s">
        <v>13</v>
      </c>
      <c r="E146" s="6"/>
      <c r="F146" s="15">
        <f t="shared" si="22"/>
        <v>0</v>
      </c>
      <c r="G146" s="8">
        <v>0</v>
      </c>
      <c r="H146" s="13">
        <f t="shared" si="19"/>
        <v>0</v>
      </c>
      <c r="I146" s="7">
        <f t="shared" si="21"/>
        <v>0</v>
      </c>
      <c r="J146" s="8">
        <f t="shared" si="20"/>
        <v>0</v>
      </c>
    </row>
    <row r="147" spans="1:10" x14ac:dyDescent="0.35">
      <c r="A147" s="4">
        <v>132</v>
      </c>
      <c r="B147" s="10" t="s">
        <v>176</v>
      </c>
      <c r="C147" s="5" t="s">
        <v>170</v>
      </c>
      <c r="D147" s="5" t="s">
        <v>13</v>
      </c>
      <c r="E147" s="6"/>
      <c r="F147" s="15">
        <f t="shared" si="22"/>
        <v>0</v>
      </c>
      <c r="G147" s="8">
        <v>0</v>
      </c>
      <c r="H147" s="13">
        <f t="shared" si="19"/>
        <v>0</v>
      </c>
      <c r="I147" s="7">
        <f t="shared" si="21"/>
        <v>0</v>
      </c>
      <c r="J147" s="8">
        <f t="shared" si="20"/>
        <v>0</v>
      </c>
    </row>
    <row r="148" spans="1:10" x14ac:dyDescent="0.35">
      <c r="A148" s="4">
        <v>133</v>
      </c>
      <c r="B148" s="10" t="s">
        <v>177</v>
      </c>
      <c r="C148" s="5" t="s">
        <v>170</v>
      </c>
      <c r="D148" s="5" t="s">
        <v>13</v>
      </c>
      <c r="E148" s="6"/>
      <c r="F148" s="15">
        <f t="shared" si="22"/>
        <v>0</v>
      </c>
      <c r="G148" s="8">
        <v>0</v>
      </c>
      <c r="H148" s="13">
        <f t="shared" si="19"/>
        <v>0</v>
      </c>
      <c r="I148" s="7">
        <f t="shared" si="21"/>
        <v>0</v>
      </c>
      <c r="J148" s="8">
        <f t="shared" si="20"/>
        <v>0</v>
      </c>
    </row>
    <row r="149" spans="1:10" x14ac:dyDescent="0.35">
      <c r="A149" s="4">
        <v>134</v>
      </c>
      <c r="B149" s="10" t="s">
        <v>178</v>
      </c>
      <c r="C149" s="5" t="s">
        <v>170</v>
      </c>
      <c r="D149" s="5" t="s">
        <v>13</v>
      </c>
      <c r="E149" s="6"/>
      <c r="F149" s="15">
        <f t="shared" si="22"/>
        <v>0</v>
      </c>
      <c r="G149" s="8">
        <v>0</v>
      </c>
      <c r="H149" s="13">
        <f t="shared" si="19"/>
        <v>0</v>
      </c>
      <c r="I149" s="7">
        <f t="shared" si="21"/>
        <v>0</v>
      </c>
      <c r="J149" s="8">
        <f t="shared" si="20"/>
        <v>0</v>
      </c>
    </row>
    <row r="150" spans="1:10" x14ac:dyDescent="0.35">
      <c r="A150" s="4">
        <v>135</v>
      </c>
      <c r="B150" s="10" t="s">
        <v>179</v>
      </c>
      <c r="C150" s="5" t="s">
        <v>170</v>
      </c>
      <c r="D150" s="5" t="s">
        <v>13</v>
      </c>
      <c r="E150" s="6"/>
      <c r="F150" s="15">
        <f t="shared" si="22"/>
        <v>0</v>
      </c>
      <c r="G150" s="8">
        <v>0</v>
      </c>
      <c r="H150" s="13">
        <f t="shared" si="19"/>
        <v>0</v>
      </c>
      <c r="I150" s="7">
        <f t="shared" si="21"/>
        <v>0</v>
      </c>
      <c r="J150" s="8">
        <f t="shared" si="20"/>
        <v>0</v>
      </c>
    </row>
    <row r="151" spans="1:10" x14ac:dyDescent="0.35">
      <c r="A151" s="4">
        <v>136</v>
      </c>
      <c r="B151" s="20" t="s">
        <v>180</v>
      </c>
      <c r="C151" s="21" t="s">
        <v>181</v>
      </c>
      <c r="D151" s="22" t="s">
        <v>13</v>
      </c>
      <c r="E151" s="6"/>
      <c r="F151" s="15">
        <f t="shared" si="22"/>
        <v>0</v>
      </c>
      <c r="G151" s="23"/>
      <c r="H151" s="13">
        <f t="shared" si="19"/>
        <v>0</v>
      </c>
      <c r="I151" s="7">
        <f t="shared" si="21"/>
        <v>0</v>
      </c>
      <c r="J151" s="8">
        <f t="shared" si="20"/>
        <v>0</v>
      </c>
    </row>
    <row r="152" spans="1:10" x14ac:dyDescent="0.35">
      <c r="A152" s="4">
        <v>137</v>
      </c>
      <c r="B152" s="10" t="s">
        <v>182</v>
      </c>
      <c r="C152" s="5" t="s">
        <v>183</v>
      </c>
      <c r="D152" s="5" t="s">
        <v>13</v>
      </c>
      <c r="E152" s="6"/>
      <c r="F152" s="15">
        <f t="shared" si="22"/>
        <v>0</v>
      </c>
      <c r="G152" s="8"/>
      <c r="H152" s="13">
        <f t="shared" si="19"/>
        <v>0</v>
      </c>
      <c r="I152" s="7">
        <f t="shared" si="21"/>
        <v>0</v>
      </c>
      <c r="J152" s="8">
        <f t="shared" si="20"/>
        <v>0</v>
      </c>
    </row>
    <row r="153" spans="1:10" x14ac:dyDescent="0.35">
      <c r="A153" s="4">
        <v>138</v>
      </c>
      <c r="B153" s="10" t="s">
        <v>184</v>
      </c>
      <c r="C153" s="5" t="s">
        <v>183</v>
      </c>
      <c r="D153" s="5" t="s">
        <v>13</v>
      </c>
      <c r="E153" s="6"/>
      <c r="F153" s="15">
        <f t="shared" si="22"/>
        <v>0</v>
      </c>
      <c r="G153" s="8"/>
      <c r="H153" s="13">
        <f t="shared" si="19"/>
        <v>0</v>
      </c>
      <c r="I153" s="7">
        <f t="shared" si="21"/>
        <v>0</v>
      </c>
      <c r="J153" s="8">
        <f>E153*H153</f>
        <v>0</v>
      </c>
    </row>
    <row r="154" spans="1:10" ht="20" x14ac:dyDescent="0.35">
      <c r="A154" s="4">
        <v>139</v>
      </c>
      <c r="B154" s="10" t="s">
        <v>185</v>
      </c>
      <c r="C154" s="5" t="s">
        <v>183</v>
      </c>
      <c r="D154" s="5" t="s">
        <v>13</v>
      </c>
      <c r="E154" s="6"/>
      <c r="F154" s="15">
        <f t="shared" si="22"/>
        <v>0</v>
      </c>
      <c r="G154" s="8"/>
      <c r="H154" s="13">
        <f t="shared" si="19"/>
        <v>0</v>
      </c>
      <c r="I154" s="7">
        <f t="shared" si="21"/>
        <v>0</v>
      </c>
      <c r="J154" s="8">
        <f t="shared" si="20"/>
        <v>0</v>
      </c>
    </row>
    <row r="155" spans="1:10" ht="20" x14ac:dyDescent="0.35">
      <c r="A155" s="4">
        <v>140</v>
      </c>
      <c r="B155" s="10" t="s">
        <v>186</v>
      </c>
      <c r="C155" s="5" t="s">
        <v>183</v>
      </c>
      <c r="D155" s="5" t="s">
        <v>13</v>
      </c>
      <c r="E155" s="6"/>
      <c r="F155" s="15">
        <f t="shared" si="22"/>
        <v>0</v>
      </c>
      <c r="G155" s="8"/>
      <c r="H155" s="13">
        <f t="shared" si="19"/>
        <v>0</v>
      </c>
      <c r="I155" s="7">
        <f t="shared" si="21"/>
        <v>0</v>
      </c>
      <c r="J155" s="8">
        <f t="shared" si="20"/>
        <v>0</v>
      </c>
    </row>
    <row r="156" spans="1:10" ht="20" x14ac:dyDescent="0.35">
      <c r="A156" s="4">
        <v>141</v>
      </c>
      <c r="B156" s="10" t="s">
        <v>187</v>
      </c>
      <c r="C156" s="5" t="s">
        <v>183</v>
      </c>
      <c r="D156" s="5" t="s">
        <v>13</v>
      </c>
      <c r="E156" s="6"/>
      <c r="F156" s="15">
        <f t="shared" si="22"/>
        <v>0</v>
      </c>
      <c r="G156" s="8"/>
      <c r="H156" s="13">
        <f t="shared" si="19"/>
        <v>0</v>
      </c>
      <c r="I156" s="7">
        <f t="shared" si="21"/>
        <v>0</v>
      </c>
      <c r="J156" s="8">
        <f t="shared" si="20"/>
        <v>0</v>
      </c>
    </row>
    <row r="157" spans="1:10" ht="20" x14ac:dyDescent="0.35">
      <c r="A157" s="4">
        <v>142</v>
      </c>
      <c r="B157" s="10" t="s">
        <v>188</v>
      </c>
      <c r="C157" s="5" t="s">
        <v>183</v>
      </c>
      <c r="D157" s="5" t="s">
        <v>13</v>
      </c>
      <c r="E157" s="6"/>
      <c r="F157" s="15">
        <f t="shared" si="22"/>
        <v>0</v>
      </c>
      <c r="G157" s="8"/>
      <c r="H157" s="13">
        <f t="shared" si="19"/>
        <v>0</v>
      </c>
      <c r="I157" s="7">
        <f t="shared" si="21"/>
        <v>0</v>
      </c>
      <c r="J157" s="8">
        <f t="shared" si="20"/>
        <v>0</v>
      </c>
    </row>
    <row r="158" spans="1:10" x14ac:dyDescent="0.35">
      <c r="A158" s="35" t="s">
        <v>189</v>
      </c>
      <c r="B158" s="36"/>
      <c r="C158" s="36"/>
      <c r="D158" s="36"/>
      <c r="E158" s="36"/>
      <c r="F158" s="36"/>
      <c r="G158" s="36"/>
      <c r="H158" s="37"/>
      <c r="I158" s="9">
        <f>SUM(I30:I157)</f>
        <v>0</v>
      </c>
      <c r="J158" s="9">
        <f>SUM(J30:J157)</f>
        <v>0</v>
      </c>
    </row>
    <row r="159" spans="1:10" x14ac:dyDescent="0.35">
      <c r="A159" s="31" t="s">
        <v>200</v>
      </c>
      <c r="B159" s="31"/>
      <c r="C159" s="31"/>
      <c r="D159" s="31"/>
      <c r="E159" s="31"/>
      <c r="F159" s="31"/>
      <c r="G159" s="31"/>
      <c r="H159" s="31"/>
      <c r="I159" s="31"/>
      <c r="J159" s="31"/>
    </row>
    <row r="160" spans="1:10" ht="21" x14ac:dyDescent="0.35">
      <c r="A160" s="3" t="s">
        <v>1</v>
      </c>
      <c r="B160" s="3" t="s">
        <v>2</v>
      </c>
      <c r="C160" s="3" t="s">
        <v>3</v>
      </c>
      <c r="D160" s="3" t="s">
        <v>4</v>
      </c>
      <c r="E160" s="3" t="s">
        <v>5</v>
      </c>
      <c r="F160" s="3" t="s">
        <v>6</v>
      </c>
      <c r="G160" s="3" t="s">
        <v>7</v>
      </c>
      <c r="H160" s="3" t="s">
        <v>8</v>
      </c>
      <c r="I160" s="3" t="s">
        <v>18</v>
      </c>
      <c r="J160" s="3" t="s">
        <v>10</v>
      </c>
    </row>
    <row r="161" spans="1:10" x14ac:dyDescent="0.35">
      <c r="A161" s="24">
        <v>143</v>
      </c>
      <c r="B161" s="29" t="s">
        <v>204</v>
      </c>
      <c r="C161" s="5" t="s">
        <v>202</v>
      </c>
      <c r="D161" s="5" t="s">
        <v>13</v>
      </c>
      <c r="E161" s="6"/>
      <c r="F161" s="15">
        <f t="shared" ref="F161:F202" si="23">G161/12</f>
        <v>0</v>
      </c>
      <c r="G161" s="8"/>
      <c r="H161" s="13">
        <f t="shared" ref="H161:H202" si="24">G161*3</f>
        <v>0</v>
      </c>
      <c r="I161" s="7">
        <f t="shared" ref="I161:I202" si="25">E161*F161</f>
        <v>0</v>
      </c>
      <c r="J161" s="8">
        <f t="shared" ref="J161:J202" si="26">E161*H161</f>
        <v>0</v>
      </c>
    </row>
    <row r="162" spans="1:10" x14ac:dyDescent="0.35">
      <c r="A162" s="24">
        <v>144</v>
      </c>
      <c r="B162" s="29" t="s">
        <v>201</v>
      </c>
      <c r="C162" s="5" t="s">
        <v>202</v>
      </c>
      <c r="D162" s="5" t="s">
        <v>13</v>
      </c>
      <c r="E162" s="6"/>
      <c r="F162" s="15">
        <f t="shared" si="23"/>
        <v>2</v>
      </c>
      <c r="G162" s="8">
        <v>24</v>
      </c>
      <c r="H162" s="13">
        <f t="shared" si="24"/>
        <v>72</v>
      </c>
      <c r="I162" s="7">
        <f t="shared" si="25"/>
        <v>0</v>
      </c>
      <c r="J162" s="8">
        <f t="shared" si="26"/>
        <v>0</v>
      </c>
    </row>
    <row r="163" spans="1:10" x14ac:dyDescent="0.35">
      <c r="A163" s="24">
        <v>145</v>
      </c>
      <c r="B163" s="29" t="s">
        <v>205</v>
      </c>
      <c r="C163" s="5" t="s">
        <v>202</v>
      </c>
      <c r="D163" s="5" t="s">
        <v>13</v>
      </c>
      <c r="E163" s="6"/>
      <c r="F163" s="15">
        <f t="shared" si="23"/>
        <v>0</v>
      </c>
      <c r="G163" s="8"/>
      <c r="H163" s="13">
        <f t="shared" si="24"/>
        <v>0</v>
      </c>
      <c r="I163" s="7">
        <f t="shared" si="25"/>
        <v>0</v>
      </c>
      <c r="J163" s="8">
        <f t="shared" si="26"/>
        <v>0</v>
      </c>
    </row>
    <row r="164" spans="1:10" x14ac:dyDescent="0.35">
      <c r="A164" s="24">
        <v>146</v>
      </c>
      <c r="B164" s="29" t="s">
        <v>206</v>
      </c>
      <c r="C164" s="5" t="s">
        <v>202</v>
      </c>
      <c r="D164" s="5" t="s">
        <v>13</v>
      </c>
      <c r="E164" s="6"/>
      <c r="F164" s="15">
        <f t="shared" si="23"/>
        <v>0</v>
      </c>
      <c r="G164" s="8"/>
      <c r="H164" s="13">
        <f t="shared" si="24"/>
        <v>0</v>
      </c>
      <c r="I164" s="7">
        <f t="shared" si="25"/>
        <v>0</v>
      </c>
      <c r="J164" s="8">
        <f t="shared" si="26"/>
        <v>0</v>
      </c>
    </row>
    <row r="165" spans="1:10" x14ac:dyDescent="0.35">
      <c r="A165" s="24">
        <v>147</v>
      </c>
      <c r="B165" s="29" t="s">
        <v>207</v>
      </c>
      <c r="C165" s="5" t="s">
        <v>202</v>
      </c>
      <c r="D165" s="5" t="s">
        <v>13</v>
      </c>
      <c r="E165" s="6"/>
      <c r="F165" s="15">
        <f t="shared" si="23"/>
        <v>0</v>
      </c>
      <c r="G165" s="8"/>
      <c r="H165" s="13">
        <f t="shared" si="24"/>
        <v>0</v>
      </c>
      <c r="I165" s="7">
        <f t="shared" si="25"/>
        <v>0</v>
      </c>
      <c r="J165" s="8">
        <f t="shared" si="26"/>
        <v>0</v>
      </c>
    </row>
    <row r="166" spans="1:10" x14ac:dyDescent="0.35">
      <c r="A166" s="24">
        <v>148</v>
      </c>
      <c r="B166" s="29" t="s">
        <v>208</v>
      </c>
      <c r="C166" s="5" t="s">
        <v>202</v>
      </c>
      <c r="D166" s="5" t="s">
        <v>13</v>
      </c>
      <c r="E166" s="6"/>
      <c r="F166" s="15">
        <f t="shared" si="23"/>
        <v>0</v>
      </c>
      <c r="G166" s="8"/>
      <c r="H166" s="13">
        <f t="shared" si="24"/>
        <v>0</v>
      </c>
      <c r="I166" s="7">
        <f t="shared" si="25"/>
        <v>0</v>
      </c>
      <c r="J166" s="8">
        <f t="shared" si="26"/>
        <v>0</v>
      </c>
    </row>
    <row r="167" spans="1:10" x14ac:dyDescent="0.35">
      <c r="A167" s="24">
        <v>149</v>
      </c>
      <c r="B167" s="29" t="s">
        <v>209</v>
      </c>
      <c r="C167" s="5" t="s">
        <v>203</v>
      </c>
      <c r="D167" s="5" t="s">
        <v>13</v>
      </c>
      <c r="E167" s="6"/>
      <c r="F167" s="15">
        <f t="shared" si="23"/>
        <v>0</v>
      </c>
      <c r="G167" s="8"/>
      <c r="H167" s="13">
        <f t="shared" si="24"/>
        <v>0</v>
      </c>
      <c r="I167" s="7">
        <f t="shared" si="25"/>
        <v>0</v>
      </c>
      <c r="J167" s="8">
        <f t="shared" si="26"/>
        <v>0</v>
      </c>
    </row>
    <row r="168" spans="1:10" x14ac:dyDescent="0.35">
      <c r="A168" s="24">
        <v>150</v>
      </c>
      <c r="B168" s="29" t="s">
        <v>210</v>
      </c>
      <c r="C168" s="5" t="s">
        <v>203</v>
      </c>
      <c r="D168" s="5" t="s">
        <v>13</v>
      </c>
      <c r="E168" s="6"/>
      <c r="F168" s="15">
        <f t="shared" si="23"/>
        <v>0</v>
      </c>
      <c r="G168" s="8"/>
      <c r="H168" s="13">
        <f t="shared" si="24"/>
        <v>0</v>
      </c>
      <c r="I168" s="7">
        <f t="shared" si="25"/>
        <v>0</v>
      </c>
      <c r="J168" s="8">
        <f t="shared" si="26"/>
        <v>0</v>
      </c>
    </row>
    <row r="169" spans="1:10" x14ac:dyDescent="0.35">
      <c r="A169" s="24">
        <v>151</v>
      </c>
      <c r="B169" s="29" t="s">
        <v>211</v>
      </c>
      <c r="C169" s="5" t="s">
        <v>203</v>
      </c>
      <c r="D169" s="5" t="s">
        <v>13</v>
      </c>
      <c r="E169" s="6"/>
      <c r="F169" s="15">
        <f t="shared" si="23"/>
        <v>0</v>
      </c>
      <c r="G169" s="8"/>
      <c r="H169" s="13">
        <f t="shared" si="24"/>
        <v>0</v>
      </c>
      <c r="I169" s="7">
        <f t="shared" si="25"/>
        <v>0</v>
      </c>
      <c r="J169" s="8">
        <f t="shared" si="26"/>
        <v>0</v>
      </c>
    </row>
    <row r="170" spans="1:10" x14ac:dyDescent="0.35">
      <c r="A170" s="24">
        <v>152</v>
      </c>
      <c r="B170" s="29" t="s">
        <v>212</v>
      </c>
      <c r="C170" s="5" t="s">
        <v>203</v>
      </c>
      <c r="D170" s="5" t="s">
        <v>13</v>
      </c>
      <c r="E170" s="6"/>
      <c r="F170" s="15">
        <f t="shared" si="23"/>
        <v>2</v>
      </c>
      <c r="G170" s="8">
        <v>24</v>
      </c>
      <c r="H170" s="13">
        <f t="shared" si="24"/>
        <v>72</v>
      </c>
      <c r="I170" s="7">
        <f t="shared" si="25"/>
        <v>0</v>
      </c>
      <c r="J170" s="8">
        <f t="shared" si="26"/>
        <v>0</v>
      </c>
    </row>
    <row r="171" spans="1:10" x14ac:dyDescent="0.35">
      <c r="A171" s="24">
        <v>153</v>
      </c>
      <c r="B171" s="29" t="s">
        <v>213</v>
      </c>
      <c r="C171" s="5" t="s">
        <v>203</v>
      </c>
      <c r="D171" s="5" t="s">
        <v>13</v>
      </c>
      <c r="E171" s="6"/>
      <c r="F171" s="15">
        <f t="shared" si="23"/>
        <v>0</v>
      </c>
      <c r="G171" s="8"/>
      <c r="H171" s="13">
        <f t="shared" si="24"/>
        <v>0</v>
      </c>
      <c r="I171" s="7">
        <f t="shared" si="25"/>
        <v>0</v>
      </c>
      <c r="J171" s="8">
        <f t="shared" si="26"/>
        <v>0</v>
      </c>
    </row>
    <row r="172" spans="1:10" x14ac:dyDescent="0.35">
      <c r="A172" s="24">
        <v>154</v>
      </c>
      <c r="B172" s="29" t="s">
        <v>214</v>
      </c>
      <c r="C172" s="5" t="s">
        <v>203</v>
      </c>
      <c r="D172" s="5" t="s">
        <v>13</v>
      </c>
      <c r="E172" s="6"/>
      <c r="F172" s="15">
        <f t="shared" si="23"/>
        <v>0</v>
      </c>
      <c r="G172" s="8"/>
      <c r="H172" s="13">
        <f t="shared" si="24"/>
        <v>0</v>
      </c>
      <c r="I172" s="7">
        <f t="shared" si="25"/>
        <v>0</v>
      </c>
      <c r="J172" s="8">
        <f t="shared" si="26"/>
        <v>0</v>
      </c>
    </row>
    <row r="173" spans="1:10" x14ac:dyDescent="0.35">
      <c r="A173" s="24">
        <v>155</v>
      </c>
      <c r="B173" s="29" t="s">
        <v>215</v>
      </c>
      <c r="C173" s="5" t="s">
        <v>203</v>
      </c>
      <c r="D173" s="5" t="s">
        <v>13</v>
      </c>
      <c r="E173" s="6"/>
      <c r="F173" s="15">
        <f t="shared" si="23"/>
        <v>0</v>
      </c>
      <c r="G173" s="8"/>
      <c r="H173" s="13">
        <f t="shared" si="24"/>
        <v>0</v>
      </c>
      <c r="I173" s="7">
        <f t="shared" si="25"/>
        <v>0</v>
      </c>
      <c r="J173" s="8">
        <f t="shared" si="26"/>
        <v>0</v>
      </c>
    </row>
    <row r="174" spans="1:10" x14ac:dyDescent="0.35">
      <c r="A174" s="24">
        <v>156</v>
      </c>
      <c r="B174" s="29" t="s">
        <v>216</v>
      </c>
      <c r="C174" s="5" t="s">
        <v>203</v>
      </c>
      <c r="D174" s="5" t="s">
        <v>13</v>
      </c>
      <c r="E174" s="6"/>
      <c r="F174" s="15">
        <f t="shared" si="23"/>
        <v>0</v>
      </c>
      <c r="G174" s="8"/>
      <c r="H174" s="13">
        <f t="shared" si="24"/>
        <v>0</v>
      </c>
      <c r="I174" s="7">
        <f t="shared" si="25"/>
        <v>0</v>
      </c>
      <c r="J174" s="8">
        <f t="shared" si="26"/>
        <v>0</v>
      </c>
    </row>
    <row r="175" spans="1:10" x14ac:dyDescent="0.35">
      <c r="A175" s="24">
        <v>157</v>
      </c>
      <c r="B175" s="29" t="s">
        <v>217</v>
      </c>
      <c r="C175" s="5" t="s">
        <v>203</v>
      </c>
      <c r="D175" s="5" t="s">
        <v>13</v>
      </c>
      <c r="E175" s="6"/>
      <c r="F175" s="15">
        <f t="shared" si="23"/>
        <v>0</v>
      </c>
      <c r="G175" s="8"/>
      <c r="H175" s="13">
        <f t="shared" si="24"/>
        <v>0</v>
      </c>
      <c r="I175" s="7">
        <f t="shared" si="25"/>
        <v>0</v>
      </c>
      <c r="J175" s="8">
        <f t="shared" si="26"/>
        <v>0</v>
      </c>
    </row>
    <row r="176" spans="1:10" x14ac:dyDescent="0.35">
      <c r="A176" s="24">
        <v>158</v>
      </c>
      <c r="B176" s="29" t="s">
        <v>218</v>
      </c>
      <c r="C176" s="5" t="s">
        <v>203</v>
      </c>
      <c r="D176" s="5" t="s">
        <v>13</v>
      </c>
      <c r="E176" s="6"/>
      <c r="F176" s="15">
        <f t="shared" si="23"/>
        <v>0</v>
      </c>
      <c r="G176" s="8"/>
      <c r="H176" s="13">
        <f t="shared" si="24"/>
        <v>0</v>
      </c>
      <c r="I176" s="7">
        <f t="shared" si="25"/>
        <v>0</v>
      </c>
      <c r="J176" s="8">
        <f t="shared" si="26"/>
        <v>0</v>
      </c>
    </row>
    <row r="177" spans="1:10" x14ac:dyDescent="0.35">
      <c r="A177" s="24">
        <v>159</v>
      </c>
      <c r="B177" s="29" t="s">
        <v>219</v>
      </c>
      <c r="C177" s="5" t="s">
        <v>203</v>
      </c>
      <c r="D177" s="5" t="s">
        <v>13</v>
      </c>
      <c r="E177" s="6"/>
      <c r="F177" s="15">
        <f t="shared" si="23"/>
        <v>0</v>
      </c>
      <c r="G177" s="8"/>
      <c r="H177" s="13">
        <f t="shared" si="24"/>
        <v>0</v>
      </c>
      <c r="I177" s="7">
        <f t="shared" si="25"/>
        <v>0</v>
      </c>
      <c r="J177" s="8">
        <f t="shared" si="26"/>
        <v>0</v>
      </c>
    </row>
    <row r="178" spans="1:10" x14ac:dyDescent="0.35">
      <c r="A178" s="24">
        <v>160</v>
      </c>
      <c r="B178" s="10" t="s">
        <v>220</v>
      </c>
      <c r="C178" s="5" t="s">
        <v>203</v>
      </c>
      <c r="D178" s="5" t="s">
        <v>13</v>
      </c>
      <c r="E178" s="6"/>
      <c r="F178" s="15">
        <f t="shared" si="23"/>
        <v>0</v>
      </c>
      <c r="G178" s="8"/>
      <c r="H178" s="13">
        <f t="shared" si="24"/>
        <v>0</v>
      </c>
      <c r="I178" s="7">
        <f t="shared" si="25"/>
        <v>0</v>
      </c>
      <c r="J178" s="8">
        <f t="shared" si="26"/>
        <v>0</v>
      </c>
    </row>
    <row r="179" spans="1:10" x14ac:dyDescent="0.35">
      <c r="A179" s="24">
        <v>161</v>
      </c>
      <c r="B179" s="10" t="s">
        <v>221</v>
      </c>
      <c r="C179" s="5" t="s">
        <v>203</v>
      </c>
      <c r="D179" s="5" t="s">
        <v>13</v>
      </c>
      <c r="E179" s="6"/>
      <c r="F179" s="15">
        <f t="shared" si="23"/>
        <v>0</v>
      </c>
      <c r="G179" s="8"/>
      <c r="H179" s="13">
        <f t="shared" si="24"/>
        <v>0</v>
      </c>
      <c r="I179" s="7">
        <f t="shared" si="25"/>
        <v>0</v>
      </c>
      <c r="J179" s="8">
        <f t="shared" si="26"/>
        <v>0</v>
      </c>
    </row>
    <row r="180" spans="1:10" x14ac:dyDescent="0.35">
      <c r="A180" s="24">
        <v>162</v>
      </c>
      <c r="B180" s="10" t="s">
        <v>222</v>
      </c>
      <c r="C180" s="5" t="s">
        <v>203</v>
      </c>
      <c r="D180" s="5" t="s">
        <v>13</v>
      </c>
      <c r="E180" s="6"/>
      <c r="F180" s="15">
        <f t="shared" si="23"/>
        <v>0</v>
      </c>
      <c r="G180" s="8"/>
      <c r="H180" s="13">
        <f t="shared" si="24"/>
        <v>0</v>
      </c>
      <c r="I180" s="7">
        <f t="shared" si="25"/>
        <v>0</v>
      </c>
      <c r="J180" s="8">
        <f t="shared" si="26"/>
        <v>0</v>
      </c>
    </row>
    <row r="181" spans="1:10" x14ac:dyDescent="0.35">
      <c r="A181" s="24">
        <v>163</v>
      </c>
      <c r="B181" s="10" t="s">
        <v>223</v>
      </c>
      <c r="C181" s="5" t="s">
        <v>203</v>
      </c>
      <c r="D181" s="5" t="s">
        <v>13</v>
      </c>
      <c r="E181" s="6"/>
      <c r="F181" s="15">
        <f t="shared" si="23"/>
        <v>0</v>
      </c>
      <c r="G181" s="8"/>
      <c r="H181" s="13">
        <f t="shared" si="24"/>
        <v>0</v>
      </c>
      <c r="I181" s="7">
        <f t="shared" si="25"/>
        <v>0</v>
      </c>
      <c r="J181" s="8">
        <f t="shared" si="26"/>
        <v>0</v>
      </c>
    </row>
    <row r="182" spans="1:10" x14ac:dyDescent="0.35">
      <c r="A182" s="24">
        <v>164</v>
      </c>
      <c r="B182" s="10" t="s">
        <v>224</v>
      </c>
      <c r="C182" s="5" t="s">
        <v>203</v>
      </c>
      <c r="D182" s="5" t="s">
        <v>13</v>
      </c>
      <c r="E182" s="6"/>
      <c r="F182" s="15">
        <f t="shared" si="23"/>
        <v>0</v>
      </c>
      <c r="G182" s="8"/>
      <c r="H182" s="13">
        <f t="shared" si="24"/>
        <v>0</v>
      </c>
      <c r="I182" s="7">
        <f t="shared" si="25"/>
        <v>0</v>
      </c>
      <c r="J182" s="8">
        <f t="shared" si="26"/>
        <v>0</v>
      </c>
    </row>
    <row r="183" spans="1:10" x14ac:dyDescent="0.35">
      <c r="A183" s="24">
        <v>165</v>
      </c>
      <c r="B183" s="10" t="s">
        <v>225</v>
      </c>
      <c r="C183" s="5" t="s">
        <v>203</v>
      </c>
      <c r="D183" s="5" t="s">
        <v>13</v>
      </c>
      <c r="E183" s="6"/>
      <c r="F183" s="15">
        <f t="shared" si="23"/>
        <v>0</v>
      </c>
      <c r="G183" s="8"/>
      <c r="H183" s="13">
        <f t="shared" si="24"/>
        <v>0</v>
      </c>
      <c r="I183" s="7">
        <f t="shared" si="25"/>
        <v>0</v>
      </c>
      <c r="J183" s="8">
        <f t="shared" si="26"/>
        <v>0</v>
      </c>
    </row>
    <row r="184" spans="1:10" x14ac:dyDescent="0.35">
      <c r="A184" s="24">
        <v>166</v>
      </c>
      <c r="B184" s="10" t="s">
        <v>226</v>
      </c>
      <c r="C184" s="5" t="s">
        <v>203</v>
      </c>
      <c r="D184" s="5" t="s">
        <v>13</v>
      </c>
      <c r="E184" s="6"/>
      <c r="F184" s="15">
        <f t="shared" si="23"/>
        <v>0</v>
      </c>
      <c r="G184" s="8"/>
      <c r="H184" s="13">
        <f t="shared" si="24"/>
        <v>0</v>
      </c>
      <c r="I184" s="7">
        <f t="shared" si="25"/>
        <v>0</v>
      </c>
      <c r="J184" s="8">
        <f t="shared" si="26"/>
        <v>0</v>
      </c>
    </row>
    <row r="185" spans="1:10" x14ac:dyDescent="0.35">
      <c r="A185" s="24">
        <v>167</v>
      </c>
      <c r="B185" s="10" t="s">
        <v>227</v>
      </c>
      <c r="C185" s="5" t="s">
        <v>203</v>
      </c>
      <c r="D185" s="5" t="s">
        <v>13</v>
      </c>
      <c r="E185" s="6"/>
      <c r="F185" s="15">
        <f t="shared" si="23"/>
        <v>0</v>
      </c>
      <c r="G185" s="8"/>
      <c r="H185" s="13">
        <f t="shared" si="24"/>
        <v>0</v>
      </c>
      <c r="I185" s="7">
        <f t="shared" si="25"/>
        <v>0</v>
      </c>
      <c r="J185" s="8">
        <f t="shared" si="26"/>
        <v>0</v>
      </c>
    </row>
    <row r="186" spans="1:10" x14ac:dyDescent="0.35">
      <c r="A186" s="24">
        <v>168</v>
      </c>
      <c r="B186" s="10" t="s">
        <v>228</v>
      </c>
      <c r="C186" s="5" t="s">
        <v>203</v>
      </c>
      <c r="D186" s="5" t="s">
        <v>13</v>
      </c>
      <c r="E186" s="6"/>
      <c r="F186" s="15">
        <f t="shared" si="23"/>
        <v>0</v>
      </c>
      <c r="G186" s="8"/>
      <c r="H186" s="13">
        <f t="shared" si="24"/>
        <v>0</v>
      </c>
      <c r="I186" s="7">
        <f t="shared" si="25"/>
        <v>0</v>
      </c>
      <c r="J186" s="8">
        <f t="shared" si="26"/>
        <v>0</v>
      </c>
    </row>
    <row r="187" spans="1:10" x14ac:dyDescent="0.35">
      <c r="A187" s="24">
        <v>169</v>
      </c>
      <c r="B187" s="10" t="s">
        <v>229</v>
      </c>
      <c r="C187" s="5" t="s">
        <v>203</v>
      </c>
      <c r="D187" s="5" t="s">
        <v>13</v>
      </c>
      <c r="E187" s="6"/>
      <c r="F187" s="15">
        <f t="shared" si="23"/>
        <v>0</v>
      </c>
      <c r="G187" s="8"/>
      <c r="H187" s="13">
        <f t="shared" si="24"/>
        <v>0</v>
      </c>
      <c r="I187" s="7">
        <f t="shared" si="25"/>
        <v>0</v>
      </c>
      <c r="J187" s="8">
        <f t="shared" si="26"/>
        <v>0</v>
      </c>
    </row>
    <row r="188" spans="1:10" x14ac:dyDescent="0.35">
      <c r="A188" s="24">
        <v>170</v>
      </c>
      <c r="B188" s="10" t="s">
        <v>230</v>
      </c>
      <c r="C188" s="5" t="s">
        <v>203</v>
      </c>
      <c r="D188" s="5" t="s">
        <v>13</v>
      </c>
      <c r="E188" s="6"/>
      <c r="F188" s="15">
        <f t="shared" si="23"/>
        <v>0</v>
      </c>
      <c r="G188" s="8"/>
      <c r="H188" s="13">
        <f t="shared" si="24"/>
        <v>0</v>
      </c>
      <c r="I188" s="7">
        <f t="shared" si="25"/>
        <v>0</v>
      </c>
      <c r="J188" s="8">
        <f t="shared" si="26"/>
        <v>0</v>
      </c>
    </row>
    <row r="189" spans="1:10" x14ac:dyDescent="0.35">
      <c r="A189" s="24">
        <v>171</v>
      </c>
      <c r="B189" s="10" t="s">
        <v>231</v>
      </c>
      <c r="C189" s="5" t="s">
        <v>203</v>
      </c>
      <c r="D189" s="5" t="s">
        <v>13</v>
      </c>
      <c r="E189" s="6"/>
      <c r="F189" s="15">
        <f t="shared" si="23"/>
        <v>0</v>
      </c>
      <c r="G189" s="8"/>
      <c r="H189" s="13">
        <f t="shared" si="24"/>
        <v>0</v>
      </c>
      <c r="I189" s="7">
        <f t="shared" si="25"/>
        <v>0</v>
      </c>
      <c r="J189" s="8">
        <f t="shared" si="26"/>
        <v>0</v>
      </c>
    </row>
    <row r="190" spans="1:10" x14ac:dyDescent="0.35">
      <c r="A190" s="24">
        <v>172</v>
      </c>
      <c r="B190" s="10" t="s">
        <v>232</v>
      </c>
      <c r="C190" s="5" t="s">
        <v>203</v>
      </c>
      <c r="D190" s="5" t="s">
        <v>13</v>
      </c>
      <c r="E190" s="6"/>
      <c r="F190" s="15">
        <f t="shared" si="23"/>
        <v>0</v>
      </c>
      <c r="G190" s="8"/>
      <c r="H190" s="13">
        <f t="shared" si="24"/>
        <v>0</v>
      </c>
      <c r="I190" s="7">
        <f t="shared" si="25"/>
        <v>0</v>
      </c>
      <c r="J190" s="8">
        <f t="shared" si="26"/>
        <v>0</v>
      </c>
    </row>
    <row r="191" spans="1:10" x14ac:dyDescent="0.35">
      <c r="A191" s="24">
        <v>173</v>
      </c>
      <c r="B191" s="10" t="s">
        <v>233</v>
      </c>
      <c r="C191" s="5" t="s">
        <v>203</v>
      </c>
      <c r="D191" s="5" t="s">
        <v>13</v>
      </c>
      <c r="E191" s="6"/>
      <c r="F191" s="15">
        <f t="shared" si="23"/>
        <v>0</v>
      </c>
      <c r="G191" s="8"/>
      <c r="H191" s="13">
        <f t="shared" si="24"/>
        <v>0</v>
      </c>
      <c r="I191" s="7">
        <f t="shared" si="25"/>
        <v>0</v>
      </c>
      <c r="J191" s="8">
        <f t="shared" si="26"/>
        <v>0</v>
      </c>
    </row>
    <row r="192" spans="1:10" x14ac:dyDescent="0.35">
      <c r="A192" s="24">
        <v>174</v>
      </c>
      <c r="B192" s="10" t="s">
        <v>234</v>
      </c>
      <c r="C192" s="5" t="s">
        <v>203</v>
      </c>
      <c r="D192" s="5" t="s">
        <v>13</v>
      </c>
      <c r="E192" s="6"/>
      <c r="F192" s="15">
        <f t="shared" si="23"/>
        <v>0</v>
      </c>
      <c r="G192" s="8"/>
      <c r="H192" s="13">
        <f t="shared" si="24"/>
        <v>0</v>
      </c>
      <c r="I192" s="7">
        <f t="shared" si="25"/>
        <v>0</v>
      </c>
      <c r="J192" s="8">
        <f t="shared" si="26"/>
        <v>0</v>
      </c>
    </row>
    <row r="193" spans="1:10" x14ac:dyDescent="0.35">
      <c r="A193" s="24">
        <v>175</v>
      </c>
      <c r="B193" s="10" t="s">
        <v>235</v>
      </c>
      <c r="C193" s="5" t="s">
        <v>203</v>
      </c>
      <c r="D193" s="5" t="s">
        <v>13</v>
      </c>
      <c r="E193" s="6"/>
      <c r="F193" s="15">
        <f t="shared" si="23"/>
        <v>0</v>
      </c>
      <c r="G193" s="8"/>
      <c r="H193" s="13">
        <f t="shared" si="24"/>
        <v>0</v>
      </c>
      <c r="I193" s="7">
        <f t="shared" si="25"/>
        <v>0</v>
      </c>
      <c r="J193" s="8">
        <f t="shared" si="26"/>
        <v>0</v>
      </c>
    </row>
    <row r="194" spans="1:10" x14ac:dyDescent="0.35">
      <c r="A194" s="24">
        <v>176</v>
      </c>
      <c r="B194" s="10" t="s">
        <v>236</v>
      </c>
      <c r="C194" s="5" t="s">
        <v>203</v>
      </c>
      <c r="D194" s="5" t="s">
        <v>13</v>
      </c>
      <c r="E194" s="6"/>
      <c r="F194" s="15">
        <f t="shared" si="23"/>
        <v>0</v>
      </c>
      <c r="G194" s="8"/>
      <c r="H194" s="13">
        <f t="shared" si="24"/>
        <v>0</v>
      </c>
      <c r="I194" s="7">
        <f t="shared" si="25"/>
        <v>0</v>
      </c>
      <c r="J194" s="8">
        <f t="shared" si="26"/>
        <v>0</v>
      </c>
    </row>
    <row r="195" spans="1:10" x14ac:dyDescent="0.35">
      <c r="A195" s="24">
        <v>177</v>
      </c>
      <c r="B195" s="10" t="s">
        <v>237</v>
      </c>
      <c r="C195" s="5" t="s">
        <v>203</v>
      </c>
      <c r="D195" s="5" t="s">
        <v>13</v>
      </c>
      <c r="E195" s="6"/>
      <c r="F195" s="15">
        <f t="shared" si="23"/>
        <v>0</v>
      </c>
      <c r="G195" s="8"/>
      <c r="H195" s="13">
        <f t="shared" si="24"/>
        <v>0</v>
      </c>
      <c r="I195" s="7">
        <f t="shared" si="25"/>
        <v>0</v>
      </c>
      <c r="J195" s="8">
        <f t="shared" si="26"/>
        <v>0</v>
      </c>
    </row>
    <row r="196" spans="1:10" x14ac:dyDescent="0.35">
      <c r="A196" s="24">
        <v>178</v>
      </c>
      <c r="B196" s="10" t="s">
        <v>238</v>
      </c>
      <c r="C196" s="5" t="s">
        <v>203</v>
      </c>
      <c r="D196" s="5" t="s">
        <v>13</v>
      </c>
      <c r="E196" s="6"/>
      <c r="F196" s="15">
        <f t="shared" si="23"/>
        <v>0</v>
      </c>
      <c r="G196" s="8"/>
      <c r="H196" s="13">
        <f t="shared" si="24"/>
        <v>0</v>
      </c>
      <c r="I196" s="7">
        <f t="shared" si="25"/>
        <v>0</v>
      </c>
      <c r="J196" s="8">
        <f t="shared" si="26"/>
        <v>0</v>
      </c>
    </row>
    <row r="197" spans="1:10" x14ac:dyDescent="0.35">
      <c r="A197" s="24">
        <v>179</v>
      </c>
      <c r="B197" s="10" t="s">
        <v>239</v>
      </c>
      <c r="C197" s="5" t="s">
        <v>203</v>
      </c>
      <c r="D197" s="5" t="s">
        <v>13</v>
      </c>
      <c r="E197" s="6"/>
      <c r="F197" s="15">
        <f t="shared" si="23"/>
        <v>0</v>
      </c>
      <c r="G197" s="8"/>
      <c r="H197" s="13">
        <f t="shared" si="24"/>
        <v>0</v>
      </c>
      <c r="I197" s="7">
        <f t="shared" si="25"/>
        <v>0</v>
      </c>
      <c r="J197" s="8">
        <f t="shared" si="26"/>
        <v>0</v>
      </c>
    </row>
    <row r="198" spans="1:10" x14ac:dyDescent="0.35">
      <c r="A198" s="24">
        <v>180</v>
      </c>
      <c r="B198" s="10" t="s">
        <v>240</v>
      </c>
      <c r="C198" s="5" t="s">
        <v>203</v>
      </c>
      <c r="D198" s="5" t="s">
        <v>13</v>
      </c>
      <c r="E198" s="6"/>
      <c r="F198" s="15">
        <f t="shared" si="23"/>
        <v>0</v>
      </c>
      <c r="G198" s="8"/>
      <c r="H198" s="13">
        <f t="shared" si="24"/>
        <v>0</v>
      </c>
      <c r="I198" s="7">
        <f t="shared" si="25"/>
        <v>0</v>
      </c>
      <c r="J198" s="8">
        <f t="shared" si="26"/>
        <v>0</v>
      </c>
    </row>
    <row r="199" spans="1:10" x14ac:dyDescent="0.35">
      <c r="A199" s="24">
        <v>181</v>
      </c>
      <c r="B199" s="10" t="s">
        <v>241</v>
      </c>
      <c r="C199" s="5" t="s">
        <v>203</v>
      </c>
      <c r="D199" s="5" t="s">
        <v>13</v>
      </c>
      <c r="E199" s="6"/>
      <c r="F199" s="15">
        <f t="shared" si="23"/>
        <v>0</v>
      </c>
      <c r="G199" s="8"/>
      <c r="H199" s="13">
        <f t="shared" si="24"/>
        <v>0</v>
      </c>
      <c r="I199" s="7">
        <f t="shared" si="25"/>
        <v>0</v>
      </c>
      <c r="J199" s="8">
        <f t="shared" si="26"/>
        <v>0</v>
      </c>
    </row>
    <row r="200" spans="1:10" x14ac:dyDescent="0.35">
      <c r="A200" s="24">
        <v>182</v>
      </c>
      <c r="B200" s="10" t="s">
        <v>242</v>
      </c>
      <c r="C200" s="5" t="s">
        <v>203</v>
      </c>
      <c r="D200" s="5" t="s">
        <v>13</v>
      </c>
      <c r="E200" s="6"/>
      <c r="F200" s="15">
        <f t="shared" si="23"/>
        <v>0</v>
      </c>
      <c r="G200" s="8"/>
      <c r="H200" s="13">
        <f t="shared" si="24"/>
        <v>0</v>
      </c>
      <c r="I200" s="7">
        <f t="shared" si="25"/>
        <v>0</v>
      </c>
      <c r="J200" s="8">
        <f t="shared" si="26"/>
        <v>0</v>
      </c>
    </row>
    <row r="201" spans="1:10" x14ac:dyDescent="0.35">
      <c r="A201" s="24">
        <v>183</v>
      </c>
      <c r="B201" s="10" t="s">
        <v>243</v>
      </c>
      <c r="C201" s="5" t="s">
        <v>203</v>
      </c>
      <c r="D201" s="5" t="s">
        <v>13</v>
      </c>
      <c r="E201" s="6"/>
      <c r="F201" s="15">
        <f t="shared" si="23"/>
        <v>0</v>
      </c>
      <c r="G201" s="8"/>
      <c r="H201" s="13">
        <f t="shared" si="24"/>
        <v>0</v>
      </c>
      <c r="I201" s="7">
        <f t="shared" si="25"/>
        <v>0</v>
      </c>
      <c r="J201" s="8">
        <f t="shared" si="26"/>
        <v>0</v>
      </c>
    </row>
    <row r="202" spans="1:10" x14ac:dyDescent="0.35">
      <c r="A202" s="24">
        <v>184</v>
      </c>
      <c r="B202" s="10" t="s">
        <v>244</v>
      </c>
      <c r="C202" s="5" t="s">
        <v>203</v>
      </c>
      <c r="D202" s="5" t="s">
        <v>13</v>
      </c>
      <c r="E202" s="6"/>
      <c r="F202" s="15">
        <f t="shared" si="23"/>
        <v>0</v>
      </c>
      <c r="G202" s="8"/>
      <c r="H202" s="13">
        <f t="shared" si="24"/>
        <v>0</v>
      </c>
      <c r="I202" s="7">
        <f t="shared" si="25"/>
        <v>0</v>
      </c>
      <c r="J202" s="8">
        <f t="shared" si="26"/>
        <v>0</v>
      </c>
    </row>
    <row r="203" spans="1:10" x14ac:dyDescent="0.35">
      <c r="A203" s="24">
        <v>185</v>
      </c>
      <c r="B203" s="10" t="s">
        <v>245</v>
      </c>
      <c r="C203" s="5" t="s">
        <v>203</v>
      </c>
      <c r="D203" s="5" t="s">
        <v>13</v>
      </c>
      <c r="E203" s="6"/>
      <c r="F203" s="15">
        <f t="shared" ref="F203" si="27">G203/12</f>
        <v>0</v>
      </c>
      <c r="G203" s="8"/>
      <c r="H203" s="13">
        <f t="shared" ref="H203" si="28">G203*3</f>
        <v>0</v>
      </c>
      <c r="I203" s="7">
        <f t="shared" ref="I203" si="29">E203*F203</f>
        <v>0</v>
      </c>
      <c r="J203" s="8">
        <f t="shared" ref="J203" si="30">E203*H203</f>
        <v>0</v>
      </c>
    </row>
    <row r="204" spans="1:10" x14ac:dyDescent="0.35">
      <c r="A204" s="24">
        <v>186</v>
      </c>
      <c r="B204" s="10" t="s">
        <v>246</v>
      </c>
      <c r="C204" s="5" t="s">
        <v>203</v>
      </c>
      <c r="D204" s="5" t="s">
        <v>13</v>
      </c>
      <c r="E204" s="6"/>
      <c r="F204" s="15">
        <f t="shared" ref="F204:F215" si="31">G204/12</f>
        <v>0</v>
      </c>
      <c r="G204" s="8"/>
      <c r="H204" s="13">
        <f t="shared" ref="H204:H215" si="32">G204*3</f>
        <v>0</v>
      </c>
      <c r="I204" s="7">
        <f t="shared" ref="I204:I215" si="33">E204*F204</f>
        <v>0</v>
      </c>
      <c r="J204" s="8">
        <f t="shared" ref="J204:J215" si="34">E204*H204</f>
        <v>0</v>
      </c>
    </row>
    <row r="205" spans="1:10" x14ac:dyDescent="0.35">
      <c r="A205" s="24">
        <v>187</v>
      </c>
      <c r="B205" s="10" t="s">
        <v>247</v>
      </c>
      <c r="C205" s="5" t="s">
        <v>203</v>
      </c>
      <c r="D205" s="5" t="s">
        <v>13</v>
      </c>
      <c r="E205" s="6"/>
      <c r="F205" s="15">
        <f t="shared" si="31"/>
        <v>0</v>
      </c>
      <c r="G205" s="8"/>
      <c r="H205" s="13">
        <f t="shared" si="32"/>
        <v>0</v>
      </c>
      <c r="I205" s="7">
        <f t="shared" si="33"/>
        <v>0</v>
      </c>
      <c r="J205" s="8">
        <f t="shared" si="34"/>
        <v>0</v>
      </c>
    </row>
    <row r="206" spans="1:10" x14ac:dyDescent="0.35">
      <c r="A206" s="24">
        <v>188</v>
      </c>
      <c r="B206" s="10" t="s">
        <v>248</v>
      </c>
      <c r="C206" s="5" t="s">
        <v>203</v>
      </c>
      <c r="D206" s="5" t="s">
        <v>13</v>
      </c>
      <c r="E206" s="6"/>
      <c r="F206" s="15">
        <f t="shared" si="31"/>
        <v>0</v>
      </c>
      <c r="G206" s="8"/>
      <c r="H206" s="13">
        <f t="shared" si="32"/>
        <v>0</v>
      </c>
      <c r="I206" s="7">
        <f t="shared" si="33"/>
        <v>0</v>
      </c>
      <c r="J206" s="8">
        <f t="shared" si="34"/>
        <v>0</v>
      </c>
    </row>
    <row r="207" spans="1:10" x14ac:dyDescent="0.35">
      <c r="A207" s="24">
        <v>189</v>
      </c>
      <c r="B207" s="10" t="s">
        <v>249</v>
      </c>
      <c r="C207" s="5" t="s">
        <v>203</v>
      </c>
      <c r="D207" s="5" t="s">
        <v>13</v>
      </c>
      <c r="E207" s="6"/>
      <c r="F207" s="15">
        <f t="shared" si="31"/>
        <v>0</v>
      </c>
      <c r="G207" s="8"/>
      <c r="H207" s="13">
        <f t="shared" si="32"/>
        <v>0</v>
      </c>
      <c r="I207" s="7">
        <f t="shared" si="33"/>
        <v>0</v>
      </c>
      <c r="J207" s="8">
        <f t="shared" si="34"/>
        <v>0</v>
      </c>
    </row>
    <row r="208" spans="1:10" x14ac:dyDescent="0.35">
      <c r="A208" s="24">
        <v>190</v>
      </c>
      <c r="B208" s="10" t="s">
        <v>250</v>
      </c>
      <c r="C208" s="5" t="s">
        <v>203</v>
      </c>
      <c r="D208" s="5" t="s">
        <v>13</v>
      </c>
      <c r="E208" s="6"/>
      <c r="F208" s="15">
        <f t="shared" si="31"/>
        <v>0</v>
      </c>
      <c r="G208" s="8"/>
      <c r="H208" s="13">
        <f t="shared" si="32"/>
        <v>0</v>
      </c>
      <c r="I208" s="7">
        <f t="shared" si="33"/>
        <v>0</v>
      </c>
      <c r="J208" s="8">
        <f t="shared" si="34"/>
        <v>0</v>
      </c>
    </row>
    <row r="209" spans="1:10" x14ac:dyDescent="0.35">
      <c r="A209" s="24">
        <v>191</v>
      </c>
      <c r="B209" s="10" t="s">
        <v>251</v>
      </c>
      <c r="C209" s="5" t="s">
        <v>203</v>
      </c>
      <c r="D209" s="5" t="s">
        <v>13</v>
      </c>
      <c r="E209" s="6"/>
      <c r="F209" s="15">
        <f t="shared" si="31"/>
        <v>0</v>
      </c>
      <c r="G209" s="8"/>
      <c r="H209" s="13">
        <f t="shared" si="32"/>
        <v>0</v>
      </c>
      <c r="I209" s="7">
        <f t="shared" si="33"/>
        <v>0</v>
      </c>
      <c r="J209" s="8">
        <f t="shared" si="34"/>
        <v>0</v>
      </c>
    </row>
    <row r="210" spans="1:10" x14ac:dyDescent="0.35">
      <c r="A210" s="24">
        <v>192</v>
      </c>
      <c r="B210" s="10" t="s">
        <v>252</v>
      </c>
      <c r="C210" s="5" t="s">
        <v>253</v>
      </c>
      <c r="D210" s="5" t="s">
        <v>15</v>
      </c>
      <c r="E210" s="6"/>
      <c r="F210" s="19">
        <f t="shared" si="31"/>
        <v>20.583333333333332</v>
      </c>
      <c r="G210" s="19">
        <f t="shared" ref="G210" si="35">SUM(G211:G215)</f>
        <v>247</v>
      </c>
      <c r="H210" s="13">
        <f t="shared" si="32"/>
        <v>741</v>
      </c>
      <c r="I210" s="7">
        <f t="shared" si="33"/>
        <v>0</v>
      </c>
      <c r="J210" s="8">
        <f t="shared" si="34"/>
        <v>0</v>
      </c>
    </row>
    <row r="211" spans="1:10" x14ac:dyDescent="0.35">
      <c r="A211" s="24" t="s">
        <v>254</v>
      </c>
      <c r="B211" s="30" t="s">
        <v>255</v>
      </c>
      <c r="C211" s="5" t="s">
        <v>253</v>
      </c>
      <c r="D211" s="5" t="s">
        <v>15</v>
      </c>
      <c r="E211" s="6"/>
      <c r="F211" s="15">
        <f t="shared" si="31"/>
        <v>12.166666666666666</v>
      </c>
      <c r="G211" s="8">
        <v>146</v>
      </c>
      <c r="H211" s="13">
        <f t="shared" si="32"/>
        <v>438</v>
      </c>
      <c r="I211" s="7">
        <f t="shared" si="33"/>
        <v>0</v>
      </c>
      <c r="J211" s="8">
        <f t="shared" si="34"/>
        <v>0</v>
      </c>
    </row>
    <row r="212" spans="1:10" x14ac:dyDescent="0.35">
      <c r="A212" s="24" t="s">
        <v>256</v>
      </c>
      <c r="B212" s="30" t="s">
        <v>257</v>
      </c>
      <c r="C212" s="5" t="s">
        <v>253</v>
      </c>
      <c r="D212" s="5" t="s">
        <v>15</v>
      </c>
      <c r="E212" s="6"/>
      <c r="F212" s="15">
        <f t="shared" si="31"/>
        <v>8.3333333333333339</v>
      </c>
      <c r="G212" s="8">
        <v>100</v>
      </c>
      <c r="H212" s="13">
        <f t="shared" si="32"/>
        <v>300</v>
      </c>
      <c r="I212" s="7">
        <f t="shared" si="33"/>
        <v>0</v>
      </c>
      <c r="J212" s="8">
        <f t="shared" si="34"/>
        <v>0</v>
      </c>
    </row>
    <row r="213" spans="1:10" x14ac:dyDescent="0.35">
      <c r="A213" s="24" t="s">
        <v>258</v>
      </c>
      <c r="B213" s="30" t="s">
        <v>259</v>
      </c>
      <c r="C213" s="5" t="s">
        <v>253</v>
      </c>
      <c r="D213" s="5" t="s">
        <v>15</v>
      </c>
      <c r="E213" s="6"/>
      <c r="F213" s="15">
        <f t="shared" si="31"/>
        <v>0</v>
      </c>
      <c r="G213" s="8"/>
      <c r="H213" s="13">
        <f t="shared" si="32"/>
        <v>0</v>
      </c>
      <c r="I213" s="7">
        <f t="shared" si="33"/>
        <v>0</v>
      </c>
      <c r="J213" s="8">
        <f t="shared" si="34"/>
        <v>0</v>
      </c>
    </row>
    <row r="214" spans="1:10" ht="20" x14ac:dyDescent="0.35">
      <c r="A214" s="24" t="s">
        <v>260</v>
      </c>
      <c r="B214" s="30" t="s">
        <v>261</v>
      </c>
      <c r="C214" s="5" t="s">
        <v>253</v>
      </c>
      <c r="D214" s="5" t="s">
        <v>15</v>
      </c>
      <c r="E214" s="6"/>
      <c r="F214" s="15">
        <f t="shared" si="31"/>
        <v>8.3333333333333329E-2</v>
      </c>
      <c r="G214" s="8">
        <v>1</v>
      </c>
      <c r="H214" s="13">
        <f t="shared" si="32"/>
        <v>3</v>
      </c>
      <c r="I214" s="7">
        <f t="shared" si="33"/>
        <v>0</v>
      </c>
      <c r="J214" s="8">
        <f t="shared" si="34"/>
        <v>0</v>
      </c>
    </row>
    <row r="215" spans="1:10" ht="20" x14ac:dyDescent="0.35">
      <c r="A215" s="24" t="s">
        <v>262</v>
      </c>
      <c r="B215" s="30" t="s">
        <v>263</v>
      </c>
      <c r="C215" s="5" t="s">
        <v>253</v>
      </c>
      <c r="D215" s="5" t="s">
        <v>15</v>
      </c>
      <c r="E215" s="6"/>
      <c r="F215" s="15">
        <f t="shared" si="31"/>
        <v>0</v>
      </c>
      <c r="G215" s="8"/>
      <c r="H215" s="13">
        <f t="shared" si="32"/>
        <v>0</v>
      </c>
      <c r="I215" s="7">
        <f t="shared" si="33"/>
        <v>0</v>
      </c>
      <c r="J215" s="8">
        <f t="shared" si="34"/>
        <v>0</v>
      </c>
    </row>
    <row r="216" spans="1:10" x14ac:dyDescent="0.35">
      <c r="A216" s="32" t="s">
        <v>192</v>
      </c>
      <c r="B216" s="33"/>
      <c r="C216" s="33"/>
      <c r="D216" s="33"/>
      <c r="E216" s="33"/>
      <c r="F216" s="33"/>
      <c r="G216" s="33"/>
      <c r="H216" s="34"/>
      <c r="I216" s="14">
        <f>SUM(I161:I210)</f>
        <v>0</v>
      </c>
      <c r="J216" s="14">
        <f>SUM(J161:J210)</f>
        <v>0</v>
      </c>
    </row>
    <row r="217" spans="1:10" x14ac:dyDescent="0.35">
      <c r="A217" s="31" t="s">
        <v>198</v>
      </c>
      <c r="B217" s="31"/>
      <c r="C217" s="31"/>
      <c r="D217" s="31"/>
      <c r="E217" s="31"/>
      <c r="F217" s="31"/>
      <c r="G217" s="31"/>
      <c r="H217" s="31"/>
      <c r="I217" s="31"/>
      <c r="J217" s="31"/>
    </row>
    <row r="218" spans="1:10" ht="21" x14ac:dyDescent="0.35">
      <c r="A218" s="3" t="s">
        <v>1</v>
      </c>
      <c r="B218" s="3" t="s">
        <v>2</v>
      </c>
      <c r="C218" s="3" t="s">
        <v>3</v>
      </c>
      <c r="D218" s="3" t="s">
        <v>4</v>
      </c>
      <c r="E218" s="3" t="s">
        <v>5</v>
      </c>
      <c r="F218" s="3" t="s">
        <v>6</v>
      </c>
      <c r="G218" s="3" t="s">
        <v>7</v>
      </c>
      <c r="H218" s="3" t="s">
        <v>8</v>
      </c>
      <c r="I218" s="3" t="s">
        <v>18</v>
      </c>
      <c r="J218" s="3" t="s">
        <v>10</v>
      </c>
    </row>
    <row r="219" spans="1:10" x14ac:dyDescent="0.35">
      <c r="A219" s="24">
        <v>193</v>
      </c>
      <c r="B219" s="10" t="s">
        <v>190</v>
      </c>
      <c r="C219" s="5" t="s">
        <v>191</v>
      </c>
      <c r="D219" s="5" t="s">
        <v>15</v>
      </c>
      <c r="E219" s="6"/>
      <c r="F219" s="25">
        <v>1</v>
      </c>
      <c r="G219" s="5">
        <v>1</v>
      </c>
      <c r="H219" s="13">
        <f t="shared" ref="H219" si="36">G219*3</f>
        <v>3</v>
      </c>
      <c r="I219" s="7">
        <f t="shared" ref="I219" si="37">E219*F219</f>
        <v>0</v>
      </c>
      <c r="J219" s="8">
        <f t="shared" ref="J219" si="38">E219*H219</f>
        <v>0</v>
      </c>
    </row>
    <row r="220" spans="1:10" x14ac:dyDescent="0.35">
      <c r="A220" s="32" t="s">
        <v>192</v>
      </c>
      <c r="B220" s="33"/>
      <c r="C220" s="33"/>
      <c r="D220" s="33"/>
      <c r="E220" s="33"/>
      <c r="F220" s="33"/>
      <c r="G220" s="33"/>
      <c r="H220" s="34"/>
      <c r="I220" s="9">
        <f>SUM(I219)</f>
        <v>0</v>
      </c>
      <c r="J220" s="9">
        <f>SUM(J219:J219)</f>
        <v>0</v>
      </c>
    </row>
    <row r="221" spans="1:10" x14ac:dyDescent="0.35">
      <c r="A221" s="31" t="s">
        <v>199</v>
      </c>
      <c r="B221" s="31"/>
      <c r="C221" s="31"/>
      <c r="D221" s="31"/>
      <c r="E221" s="31"/>
      <c r="F221" s="31"/>
      <c r="G221" s="31"/>
      <c r="H221" s="31"/>
      <c r="I221" s="31"/>
      <c r="J221" s="31"/>
    </row>
    <row r="222" spans="1:10" ht="21" x14ac:dyDescent="0.35">
      <c r="A222" s="3" t="s">
        <v>1</v>
      </c>
      <c r="B222" s="3" t="s">
        <v>2</v>
      </c>
      <c r="C222" s="3" t="s">
        <v>3</v>
      </c>
      <c r="D222" s="3" t="s">
        <v>4</v>
      </c>
      <c r="E222" s="3" t="s">
        <v>5</v>
      </c>
      <c r="F222" s="3" t="s">
        <v>6</v>
      </c>
      <c r="G222" s="3" t="s">
        <v>7</v>
      </c>
      <c r="H222" s="3" t="s">
        <v>8</v>
      </c>
      <c r="I222" s="3" t="s">
        <v>18</v>
      </c>
      <c r="J222" s="3" t="s">
        <v>10</v>
      </c>
    </row>
    <row r="223" spans="1:10" x14ac:dyDescent="0.35">
      <c r="A223" s="4">
        <v>194</v>
      </c>
      <c r="B223" s="10" t="s">
        <v>193</v>
      </c>
      <c r="C223" s="5" t="s">
        <v>194</v>
      </c>
      <c r="D223" s="26" t="s">
        <v>195</v>
      </c>
      <c r="E223" s="5" t="s">
        <v>196</v>
      </c>
      <c r="F223" s="5" t="s">
        <v>196</v>
      </c>
      <c r="G223" s="5" t="s">
        <v>196</v>
      </c>
      <c r="H223" s="5" t="s">
        <v>196</v>
      </c>
      <c r="I223" s="6"/>
      <c r="J223" s="6"/>
    </row>
    <row r="224" spans="1:10" x14ac:dyDescent="0.35">
      <c r="A224" s="32" t="s">
        <v>197</v>
      </c>
      <c r="B224" s="33"/>
      <c r="C224" s="33"/>
      <c r="D224" s="33"/>
      <c r="E224" s="33"/>
      <c r="F224" s="33"/>
      <c r="G224" s="33"/>
      <c r="H224" s="34"/>
      <c r="I224" s="27">
        <v>0</v>
      </c>
      <c r="J224" s="27">
        <v>0</v>
      </c>
    </row>
    <row r="225" spans="1:10" x14ac:dyDescent="0.35">
      <c r="A225" s="2"/>
      <c r="B225" s="2"/>
      <c r="C225" s="28"/>
      <c r="D225" s="2"/>
      <c r="E225" s="2"/>
      <c r="F225" s="2"/>
      <c r="G225" s="2"/>
      <c r="H225" s="2"/>
      <c r="I225" s="2"/>
      <c r="J225" s="2"/>
    </row>
    <row r="226" spans="1:10" x14ac:dyDescent="0.35">
      <c r="I226" s="12"/>
      <c r="J226" s="12"/>
    </row>
  </sheetData>
  <mergeCells count="18">
    <mergeCell ref="A10:H10"/>
    <mergeCell ref="A159:J159"/>
    <mergeCell ref="A216:H216"/>
    <mergeCell ref="A1:J1"/>
    <mergeCell ref="A3:A4"/>
    <mergeCell ref="B3:B4"/>
    <mergeCell ref="A5:H5"/>
    <mergeCell ref="A6:J6"/>
    <mergeCell ref="A217:J217"/>
    <mergeCell ref="A220:H220"/>
    <mergeCell ref="A221:J221"/>
    <mergeCell ref="A224:H224"/>
    <mergeCell ref="A11:J11"/>
    <mergeCell ref="A14:H14"/>
    <mergeCell ref="A15:J15"/>
    <mergeCell ref="A27:H27"/>
    <mergeCell ref="A28:J28"/>
    <mergeCell ref="A158:H158"/>
  </mergeCells>
  <pageMargins left="0.25" right="0.25" top="0.75" bottom="0.75" header="0.3" footer="0.3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3A3C779C8986419C0B6E8CC7177AF3" ma:contentTypeVersion="10" ma:contentTypeDescription="Crie um novo documento." ma:contentTypeScope="" ma:versionID="0e1035eee31ce72db6d258b7ae6e11ea">
  <xsd:schema xmlns:xsd="http://www.w3.org/2001/XMLSchema" xmlns:xs="http://www.w3.org/2001/XMLSchema" xmlns:p="http://schemas.microsoft.com/office/2006/metadata/properties" xmlns:ns2="85665260-3326-4c18-b9c2-673d9a93b72c" xmlns:ns3="48319da2-dd13-46e7-9abf-31a5e8faf54d" targetNamespace="http://schemas.microsoft.com/office/2006/metadata/properties" ma:root="true" ma:fieldsID="16d320fa5aeac98c6c372358de4ba8e8" ns2:_="" ns3:_="">
    <xsd:import namespace="85665260-3326-4c18-b9c2-673d9a93b72c"/>
    <xsd:import namespace="48319da2-dd13-46e7-9abf-31a5e8faf5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65260-3326-4c18-b9c2-673d9a93b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319da2-dd13-46e7-9abf-31a5e8faf54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8F29382-3E81-4032-A129-EF7C7CA553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65260-3326-4c18-b9c2-673d9a93b72c"/>
    <ds:schemaRef ds:uri="48319da2-dd13-46e7-9abf-31a5e8faf5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5005DD-C0D2-4598-A7BC-6E48FDC84F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44A6D4-60D6-47E1-BA4B-001368F602F6}">
  <ds:schemaRefs>
    <ds:schemaRef ds:uri="http://www.w3.org/XML/1998/namespace"/>
    <ds:schemaRef ds:uri="http://purl.org/dc/terms/"/>
    <ds:schemaRef ds:uri="http://schemas.microsoft.com/office/2006/documentManagement/types"/>
    <ds:schemaRef ds:uri="85665260-3326-4c18-b9c2-673d9a93b72c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48319da2-dd13-46e7-9abf-31a5e8faf54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Florencio do Nascimento</dc:creator>
  <cp:keywords/>
  <dc:description/>
  <cp:lastModifiedBy>Marcelo Florêncio do Nascimento</cp:lastModifiedBy>
  <cp:revision/>
  <cp:lastPrinted>2024-04-15T13:48:21Z</cp:lastPrinted>
  <dcterms:created xsi:type="dcterms:W3CDTF">2024-03-08T18:36:47Z</dcterms:created>
  <dcterms:modified xsi:type="dcterms:W3CDTF">2024-05-03T20:26:50Z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0x010100F53A3C779C8986419C0B6E8CC7177AF3</vt:lpwstr>
  </property>
</Properties>
</file>